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Y:\Course &amp; Program Information\"/>
    </mc:Choice>
  </mc:AlternateContent>
  <xr:revisionPtr revIDLastSave="0" documentId="8_{87C12BB0-A16D-4231-9759-51627D79B155}" xr6:coauthVersionLast="36" xr6:coauthVersionMax="36" xr10:uidLastSave="{00000000-0000-0000-0000-000000000000}"/>
  <bookViews>
    <workbookView xWindow="13845" yWindow="4140" windowWidth="27765" windowHeight="20085" xr2:uid="{00000000-000D-0000-FFFF-FFFF00000000}"/>
  </bookViews>
  <sheets>
    <sheet name="Workload Pyramid" sheetId="2" r:id="rId1"/>
    <sheet name=" Standard 4 year - Spring 463" sheetId="3" r:id="rId2"/>
    <sheet name="Co-op, freshmen year summer" sheetId="5" r:id="rId3"/>
    <sheet name="Co-op, sophomore year fall" sheetId="13" r:id="rId4"/>
    <sheet name="Co-op, sophomore year spring " sheetId="6" r:id="rId5"/>
    <sheet name="Co-op, junior year fall" sheetId="4" r:id="rId6"/>
    <sheet name="Co-op, junior year spring" sheetId="11" r:id="rId7"/>
    <sheet name="Abroad - UC3M" sheetId="8" r:id="rId8"/>
    <sheet name="BSME-MSME" sheetId="9" r:id="rId9"/>
    <sheet name="ROTC 9 Semester" sheetId="12" r:id="rId10"/>
  </sheets>
  <definedNames>
    <definedName name="_xlnm.Print_Area" localSheetId="1">' Standard 4 year - Spring 463'!$A$1:$N$60</definedName>
    <definedName name="_xlnm.Print_Area" localSheetId="7">'Abroad - UC3M'!$A$1:$N$60</definedName>
    <definedName name="_xlnm.Print_Area" localSheetId="8">'BSME-MSME'!$A$1:$N$59</definedName>
    <definedName name="_xlnm.Print_Area" localSheetId="2">'Co-op, freshmen year summer'!$B$1:$Z$39</definedName>
    <definedName name="_xlnm.Print_Area" localSheetId="5">'Co-op, junior year fall'!$A$1:$N$60</definedName>
    <definedName name="_xlnm.Print_Area" localSheetId="6">'Co-op, junior year spring'!$A$1:$N$61</definedName>
    <definedName name="_xlnm.Print_Area" localSheetId="4">'Co-op, sophomore year spring '!$B$1:$AA$39</definedName>
    <definedName name="_xlnm.Print_Area" localSheetId="9">'ROTC 9 Semester'!$A$1:$N$60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4" i="6" l="1"/>
  <c r="L54" i="6"/>
  <c r="K54" i="6"/>
  <c r="H54" i="6"/>
  <c r="G54" i="6"/>
  <c r="D54" i="6"/>
  <c r="C54" i="6"/>
  <c r="M44" i="6"/>
  <c r="L44" i="6"/>
  <c r="K44" i="6"/>
  <c r="H44" i="6"/>
  <c r="G44" i="6"/>
  <c r="D44" i="6"/>
  <c r="C44" i="6"/>
  <c r="M34" i="6"/>
  <c r="L34" i="6"/>
  <c r="K34" i="6"/>
  <c r="H34" i="6"/>
  <c r="G34" i="6"/>
  <c r="D34" i="6"/>
  <c r="C34" i="6"/>
  <c r="M24" i="6"/>
  <c r="L24" i="6"/>
  <c r="K24" i="6"/>
  <c r="H24" i="6"/>
  <c r="G24" i="6"/>
  <c r="D24" i="6"/>
  <c r="C24" i="6"/>
  <c r="M14" i="6"/>
  <c r="L14" i="6"/>
  <c r="K14" i="6"/>
  <c r="G14" i="6"/>
  <c r="C14" i="6"/>
  <c r="M54" i="13"/>
  <c r="L54" i="13"/>
  <c r="K54" i="13"/>
  <c r="H54" i="13"/>
  <c r="G54" i="13"/>
  <c r="D54" i="13"/>
  <c r="C54" i="13"/>
  <c r="M44" i="13"/>
  <c r="L44" i="13"/>
  <c r="K44" i="13"/>
  <c r="H44" i="13"/>
  <c r="G44" i="13"/>
  <c r="D44" i="13"/>
  <c r="C44" i="13"/>
  <c r="M34" i="13"/>
  <c r="L34" i="13"/>
  <c r="K34" i="13"/>
  <c r="H34" i="13"/>
  <c r="G34" i="13"/>
  <c r="D34" i="13"/>
  <c r="C34" i="13"/>
  <c r="M24" i="13"/>
  <c r="L24" i="13"/>
  <c r="K24" i="13"/>
  <c r="H24" i="13"/>
  <c r="G24" i="13"/>
  <c r="D24" i="13"/>
  <c r="C24" i="13"/>
  <c r="M14" i="13"/>
  <c r="L14" i="13"/>
  <c r="K14" i="13"/>
  <c r="G14" i="13"/>
  <c r="C14" i="13"/>
  <c r="M54" i="5"/>
  <c r="L54" i="5"/>
  <c r="K54" i="5"/>
  <c r="H54" i="5"/>
  <c r="G54" i="5"/>
  <c r="D54" i="5"/>
  <c r="C54" i="5"/>
  <c r="M44" i="5"/>
  <c r="L44" i="5"/>
  <c r="K44" i="5"/>
  <c r="H44" i="5"/>
  <c r="G44" i="5"/>
  <c r="D44" i="5"/>
  <c r="C44" i="5"/>
  <c r="M34" i="5"/>
  <c r="L34" i="5"/>
  <c r="K34" i="5"/>
  <c r="H34" i="5"/>
  <c r="G34" i="5"/>
  <c r="D34" i="5"/>
  <c r="C34" i="5"/>
  <c r="M24" i="5"/>
  <c r="L24" i="5"/>
  <c r="K24" i="5"/>
  <c r="H24" i="5"/>
  <c r="G24" i="5"/>
  <c r="D24" i="5"/>
  <c r="C24" i="5"/>
  <c r="M14" i="5"/>
  <c r="D56" i="5" s="1"/>
  <c r="L14" i="5"/>
  <c r="K14" i="5"/>
  <c r="G14" i="5"/>
  <c r="C14" i="5"/>
  <c r="D56" i="6" l="1"/>
  <c r="D56" i="13"/>
  <c r="C14" i="12" l="1"/>
  <c r="G14" i="12"/>
  <c r="K14" i="12"/>
  <c r="L14" i="12"/>
  <c r="M14" i="12"/>
  <c r="C24" i="12"/>
  <c r="D24" i="12"/>
  <c r="G24" i="12"/>
  <c r="H24" i="12"/>
  <c r="K24" i="12"/>
  <c r="L24" i="12"/>
  <c r="M24" i="12"/>
  <c r="C34" i="12"/>
  <c r="D34" i="12"/>
  <c r="G34" i="12"/>
  <c r="H34" i="12"/>
  <c r="K34" i="12"/>
  <c r="L34" i="12"/>
  <c r="M34" i="12"/>
  <c r="C44" i="12"/>
  <c r="D44" i="12"/>
  <c r="G44" i="12"/>
  <c r="H44" i="12"/>
  <c r="K44" i="12"/>
  <c r="L44" i="12"/>
  <c r="M44" i="12"/>
  <c r="C54" i="12"/>
  <c r="D54" i="12"/>
  <c r="G54" i="12"/>
  <c r="H54" i="12"/>
  <c r="K54" i="12"/>
  <c r="L54" i="12"/>
  <c r="M54" i="12"/>
  <c r="C15" i="11"/>
  <c r="G15" i="11"/>
  <c r="K15" i="11"/>
  <c r="L15" i="11"/>
  <c r="M15" i="11"/>
  <c r="C25" i="11"/>
  <c r="D25" i="11"/>
  <c r="G25" i="11"/>
  <c r="H25" i="11"/>
  <c r="K25" i="11"/>
  <c r="L25" i="11"/>
  <c r="M25" i="11"/>
  <c r="C35" i="11"/>
  <c r="D35" i="11"/>
  <c r="G35" i="11"/>
  <c r="H35" i="11"/>
  <c r="K35" i="11"/>
  <c r="L35" i="11"/>
  <c r="M35" i="11"/>
  <c r="C45" i="11"/>
  <c r="D45" i="11"/>
  <c r="G45" i="11"/>
  <c r="H45" i="11"/>
  <c r="K45" i="11"/>
  <c r="L45" i="11"/>
  <c r="M45" i="11"/>
  <c r="C55" i="11"/>
  <c r="D55" i="11"/>
  <c r="G55" i="11"/>
  <c r="H55" i="11"/>
  <c r="K55" i="11"/>
  <c r="L55" i="11"/>
  <c r="M55" i="11"/>
  <c r="C14" i="9"/>
  <c r="G14" i="9"/>
  <c r="K14" i="9"/>
  <c r="L14" i="9"/>
  <c r="M14" i="9"/>
  <c r="C24" i="9"/>
  <c r="D24" i="9"/>
  <c r="G24" i="9"/>
  <c r="H24" i="9"/>
  <c r="K24" i="9"/>
  <c r="L24" i="9"/>
  <c r="M24" i="9"/>
  <c r="C34" i="9"/>
  <c r="D34" i="9"/>
  <c r="G34" i="9"/>
  <c r="H34" i="9"/>
  <c r="K34" i="9"/>
  <c r="L34" i="9"/>
  <c r="M34" i="9"/>
  <c r="C44" i="9"/>
  <c r="D44" i="9"/>
  <c r="G44" i="9"/>
  <c r="H44" i="9"/>
  <c r="K44" i="9"/>
  <c r="L44" i="9"/>
  <c r="M44" i="9"/>
  <c r="C54" i="9"/>
  <c r="D54" i="9"/>
  <c r="G54" i="9"/>
  <c r="H54" i="9"/>
  <c r="K54" i="9"/>
  <c r="L54" i="9"/>
  <c r="M54" i="9"/>
  <c r="C14" i="8"/>
  <c r="G14" i="8"/>
  <c r="K14" i="8"/>
  <c r="L14" i="8"/>
  <c r="M14" i="8"/>
  <c r="D44" i="8"/>
  <c r="D34" i="8"/>
  <c r="H44" i="8"/>
  <c r="C24" i="8"/>
  <c r="D24" i="8"/>
  <c r="G24" i="8"/>
  <c r="H24" i="8"/>
  <c r="K24" i="8"/>
  <c r="L24" i="8"/>
  <c r="M24" i="8"/>
  <c r="C34" i="8"/>
  <c r="G34" i="8"/>
  <c r="H34" i="8"/>
  <c r="K34" i="8"/>
  <c r="L34" i="8"/>
  <c r="M34" i="8"/>
  <c r="C44" i="8"/>
  <c r="G44" i="8"/>
  <c r="K44" i="8"/>
  <c r="L44" i="8"/>
  <c r="M44" i="8"/>
  <c r="C54" i="8"/>
  <c r="D54" i="8"/>
  <c r="G54" i="8"/>
  <c r="H54" i="8"/>
  <c r="K54" i="8"/>
  <c r="L54" i="8"/>
  <c r="M54" i="8"/>
  <c r="C14" i="4"/>
  <c r="G14" i="4"/>
  <c r="K14" i="4"/>
  <c r="L14" i="4"/>
  <c r="M14" i="4"/>
  <c r="C24" i="4"/>
  <c r="D24" i="4"/>
  <c r="G24" i="4"/>
  <c r="H24" i="4"/>
  <c r="K24" i="4"/>
  <c r="L24" i="4"/>
  <c r="M24" i="4"/>
  <c r="C34" i="4"/>
  <c r="D34" i="4"/>
  <c r="G34" i="4"/>
  <c r="H34" i="4"/>
  <c r="K34" i="4"/>
  <c r="L34" i="4"/>
  <c r="M34" i="4"/>
  <c r="C44" i="4"/>
  <c r="D44" i="4"/>
  <c r="G44" i="4"/>
  <c r="H44" i="4"/>
  <c r="K44" i="4"/>
  <c r="L44" i="4"/>
  <c r="M44" i="4"/>
  <c r="C54" i="4"/>
  <c r="D54" i="4"/>
  <c r="G54" i="4"/>
  <c r="H54" i="4"/>
  <c r="K54" i="4"/>
  <c r="L54" i="4"/>
  <c r="M54" i="4"/>
  <c r="C14" i="3"/>
  <c r="G14" i="3"/>
  <c r="K14" i="3"/>
  <c r="L14" i="3"/>
  <c r="M14" i="3"/>
  <c r="C24" i="3"/>
  <c r="D24" i="3"/>
  <c r="G24" i="3"/>
  <c r="H24" i="3"/>
  <c r="K24" i="3"/>
  <c r="L24" i="3"/>
  <c r="M24" i="3"/>
  <c r="C34" i="3"/>
  <c r="D34" i="3"/>
  <c r="G34" i="3"/>
  <c r="H34" i="3"/>
  <c r="K34" i="3"/>
  <c r="L34" i="3"/>
  <c r="M34" i="3"/>
  <c r="C44" i="3"/>
  <c r="D44" i="3"/>
  <c r="G44" i="3"/>
  <c r="H44" i="3"/>
  <c r="K44" i="3"/>
  <c r="L44" i="3"/>
  <c r="M44" i="3"/>
  <c r="C54" i="3"/>
  <c r="D54" i="3"/>
  <c r="G54" i="3"/>
  <c r="H54" i="3"/>
  <c r="K54" i="3"/>
  <c r="L54" i="3"/>
  <c r="M54" i="3"/>
  <c r="D56" i="12" l="1"/>
  <c r="D56" i="9"/>
  <c r="D56" i="8"/>
  <c r="D57" i="11"/>
  <c r="D56" i="4"/>
  <c r="D56" i="3"/>
</calcChain>
</file>

<file path=xl/sharedStrings.xml><?xml version="1.0" encoding="utf-8"?>
<sst xmlns="http://schemas.openxmlformats.org/spreadsheetml/2006/main" count="1219" uniqueCount="174">
  <si>
    <t>Sunracer, Grand Prix, Rube Goldberg, etc.)</t>
  </si>
  <si>
    <t>President of a Student Organization, Marching Band,  Mini Baja, SAE Formula,</t>
  </si>
  <si>
    <t>job responsibilities or are heavily involved in extracurriculars (e.g., Intercollegiate Athletics</t>
  </si>
  <si>
    <t>experiences of college life.  Remember to lighten your load accordingly, if you have extra</t>
  </si>
  <si>
    <t xml:space="preserve">Following the above guidelines will give you time to participate and enjoy the broader </t>
  </si>
  <si>
    <t xml:space="preserve">             For a GPA &gt; 3.0, keep your weekly load GPA &lt; 70 hours/week.</t>
  </si>
  <si>
    <t xml:space="preserve">             For a 2.0 &lt; GPA &lt; 3.0, keep your weekly load &lt; 63 hours/week.</t>
  </si>
  <si>
    <t xml:space="preserve">             For a GPA &lt; 2.0, keep your weekly load &lt; 55 hours/week.</t>
  </si>
  <si>
    <t>Most ME students carry loads of 60-70 hours per week (including any job responsibilities).</t>
  </si>
  <si>
    <t>General Recommendations for Planning:</t>
  </si>
  <si>
    <t>* The workload of General Education and Free Elective Courses can vary widely.</t>
  </si>
  <si>
    <t>Restricted Electives</t>
  </si>
  <si>
    <t>18 Hours/Week</t>
  </si>
  <si>
    <t>Lab Courses</t>
  </si>
  <si>
    <t>ME 263, ME 463</t>
  </si>
  <si>
    <t>Technical/Design Electives</t>
  </si>
  <si>
    <t>13 Hours/Week</t>
  </si>
  <si>
    <t>Non-Lab Engr. Courses</t>
  </si>
  <si>
    <t>General Edu. Electives*</t>
  </si>
  <si>
    <t>6 Hours/Week</t>
  </si>
  <si>
    <t>Free Elective*</t>
  </si>
  <si>
    <t>3 Hours/Week</t>
  </si>
  <si>
    <t>(1 credit)</t>
  </si>
  <si>
    <t>ME 290</t>
  </si>
  <si>
    <r>
      <t xml:space="preserve">          </t>
    </r>
    <r>
      <rPr>
        <b/>
        <u/>
        <sz val="12"/>
        <rFont val="Arial"/>
        <family val="2"/>
      </rPr>
      <t>Total Hours/Week</t>
    </r>
  </si>
  <si>
    <t>(Standard Plans of Study can be found in adjacent Excel worksheets; see tabs at bottom of screen)</t>
  </si>
  <si>
    <r>
      <t xml:space="preserve">                              </t>
    </r>
    <r>
      <rPr>
        <b/>
        <u/>
        <sz val="14"/>
        <rFont val="Arial"/>
        <family val="2"/>
      </rPr>
      <t>WORKLOAD PYRAMID</t>
    </r>
  </si>
  <si>
    <r>
      <t xml:space="preserve">** </t>
    </r>
    <r>
      <rPr>
        <i/>
        <sz val="10"/>
        <rFont val="Arial"/>
        <family val="2"/>
      </rPr>
      <t>Summer Session</t>
    </r>
    <r>
      <rPr>
        <sz val="10"/>
        <rFont val="Arial"/>
        <family val="2"/>
      </rPr>
      <t xml:space="preserve"> Total "Hours/Week" is automatically multiplied by a factor of 2 (due to 8 week session).</t>
    </r>
  </si>
  <si>
    <r>
      <t xml:space="preserve">* </t>
    </r>
    <r>
      <rPr>
        <i/>
        <sz val="10"/>
        <rFont val="Arial"/>
        <family val="2"/>
      </rPr>
      <t xml:space="preserve">Maymester </t>
    </r>
    <r>
      <rPr>
        <sz val="10"/>
        <rFont val="Arial"/>
        <family val="2"/>
      </rPr>
      <t>Total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"Hours/Week" is automatically multiplied by a factor of 4 (due to 4 week session).</t>
    </r>
  </si>
  <si>
    <t>Grad. Req.:          128 credits</t>
  </si>
  <si>
    <t>Total Credits:</t>
  </si>
  <si>
    <t>Total</t>
  </si>
  <si>
    <t>Crs</t>
  </si>
  <si>
    <t>Transfer/AP Cr.</t>
  </si>
  <si>
    <t>Hr/Wk</t>
  </si>
  <si>
    <t>Spr. 20___ (10)</t>
  </si>
  <si>
    <t>Fall 20___  (9)</t>
  </si>
  <si>
    <t>Gen Ed. (GE - 4)</t>
  </si>
  <si>
    <t>Wrld/Cult El (WAC)</t>
  </si>
  <si>
    <t>Free El. (free)</t>
  </si>
  <si>
    <t>Tech. El. (TE-2)</t>
  </si>
  <si>
    <t>ME  El. (ME-3)</t>
  </si>
  <si>
    <t>ME  El. (ME-2)</t>
  </si>
  <si>
    <t>Tech. El. (TE-3)</t>
  </si>
  <si>
    <t>MSE 230</t>
  </si>
  <si>
    <t>ME 463 (L)</t>
  </si>
  <si>
    <t>ME 315 (L)</t>
  </si>
  <si>
    <t>Sum**</t>
  </si>
  <si>
    <t>MM*</t>
  </si>
  <si>
    <t>Sum. 20___  (9)</t>
  </si>
  <si>
    <t>Spr. 20___  (8)</t>
  </si>
  <si>
    <t>Fall 20___  (7)</t>
  </si>
  <si>
    <t>Tech. El. (TE-1)</t>
  </si>
  <si>
    <t>MA 303</t>
  </si>
  <si>
    <t>Gen. Ed. (GE-3)</t>
  </si>
  <si>
    <t>ME  El. (ME-1)</t>
  </si>
  <si>
    <t>ME 323</t>
  </si>
  <si>
    <t>Internship</t>
  </si>
  <si>
    <t>ME 375 ((L) Odd Wks)</t>
  </si>
  <si>
    <t>ME 365 ((L) Even Wks)</t>
  </si>
  <si>
    <t>Sum*</t>
  </si>
  <si>
    <t>Sum. 20___ (6)</t>
  </si>
  <si>
    <t>Spr. 20___ (6)</t>
  </si>
  <si>
    <t>Fall 20___ (5)</t>
  </si>
  <si>
    <t>PHYS 241</t>
  </si>
  <si>
    <t>Gen. Ed. (GE-2)</t>
  </si>
  <si>
    <t>MA 261</t>
  </si>
  <si>
    <t>Econ El. (Econ)</t>
  </si>
  <si>
    <t>MA 262</t>
  </si>
  <si>
    <t>ME 274</t>
  </si>
  <si>
    <t>ME 270</t>
  </si>
  <si>
    <t>ME 263 (L)</t>
  </si>
  <si>
    <t>ME 200</t>
  </si>
  <si>
    <t>Sum. 20___ (5)</t>
  </si>
  <si>
    <t>Spr. 20___ (4)</t>
  </si>
  <si>
    <t>Fall 20___  (3)</t>
  </si>
  <si>
    <t xml:space="preserve"> </t>
  </si>
  <si>
    <t>hrs may vary</t>
  </si>
  <si>
    <t>*total semeter credit</t>
  </si>
  <si>
    <t>*total semester credit</t>
  </si>
  <si>
    <t>Gen. Ed. (GE-1)</t>
  </si>
  <si>
    <t>Required Coures</t>
  </si>
  <si>
    <t xml:space="preserve">Continue with FYE </t>
  </si>
  <si>
    <t>FYE Required Courses</t>
  </si>
  <si>
    <t>Sum. 20___  (3)</t>
  </si>
  <si>
    <t>Spr. 20___ (2)</t>
  </si>
  <si>
    <t>Fall 20___ (1)</t>
  </si>
  <si>
    <r>
      <t>Sem GPA</t>
    </r>
    <r>
      <rPr>
        <b/>
        <sz val="10"/>
        <rFont val="Arial"/>
        <family val="2"/>
      </rPr>
      <t>: 0.00</t>
    </r>
  </si>
  <si>
    <r>
      <t>Cum GPA</t>
    </r>
    <r>
      <rPr>
        <b/>
        <sz val="10"/>
        <rFont val="Arial"/>
        <family val="2"/>
      </rPr>
      <t>: 0.00</t>
    </r>
  </si>
  <si>
    <r>
      <t>Name</t>
    </r>
    <r>
      <rPr>
        <b/>
        <sz val="10"/>
        <rFont val="Arial"/>
        <family val="2"/>
      </rPr>
      <t>: Doe, John</t>
    </r>
  </si>
  <si>
    <t>ME Standard 4 Year Template</t>
  </si>
  <si>
    <r>
      <t xml:space="preserve">** </t>
    </r>
    <r>
      <rPr>
        <i/>
        <sz val="11"/>
        <rFont val="Calibri"/>
        <family val="2"/>
        <scheme val="minor"/>
      </rPr>
      <t>Summer Session</t>
    </r>
    <r>
      <rPr>
        <sz val="11"/>
        <rFont val="Calibri"/>
        <family val="2"/>
        <scheme val="minor"/>
      </rPr>
      <t xml:space="preserve"> Total "Hours/Week" is automatically multiplied by a factor of 2 (due to 8 week session).</t>
    </r>
  </si>
  <si>
    <r>
      <t xml:space="preserve">* </t>
    </r>
    <r>
      <rPr>
        <i/>
        <sz val="11"/>
        <rFont val="Calibri"/>
        <family val="2"/>
        <scheme val="minor"/>
      </rPr>
      <t xml:space="preserve">Maymester </t>
    </r>
    <r>
      <rPr>
        <sz val="11"/>
        <rFont val="Calibri"/>
        <family val="2"/>
        <scheme val="minor"/>
      </rPr>
      <t>Total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"Hours/Week" is automatically multiplied by a factor of 4 (due to 4 week session).</t>
    </r>
  </si>
  <si>
    <t>Gen. Ed. (GE-4)</t>
  </si>
  <si>
    <r>
      <t>Sem GPA</t>
    </r>
    <r>
      <rPr>
        <b/>
        <sz val="11"/>
        <rFont val="Calibri"/>
        <family val="2"/>
        <scheme val="minor"/>
      </rPr>
      <t>: 0.00</t>
    </r>
  </si>
  <si>
    <r>
      <t>Cum GPA</t>
    </r>
    <r>
      <rPr>
        <b/>
        <sz val="11"/>
        <rFont val="Calibri"/>
        <family val="2"/>
        <scheme val="minor"/>
      </rPr>
      <t>: 0.00</t>
    </r>
  </si>
  <si>
    <r>
      <t>Name</t>
    </r>
    <r>
      <rPr>
        <b/>
        <sz val="11"/>
        <rFont val="Calibri"/>
        <family val="2"/>
        <scheme val="minor"/>
      </rPr>
      <t>: Doe, John</t>
    </r>
  </si>
  <si>
    <t>3 Term Co-op Fall after Junior Yr. Start</t>
  </si>
  <si>
    <t>ME 375 (L)</t>
  </si>
  <si>
    <t xml:space="preserve">ME 463 (L) </t>
  </si>
  <si>
    <t>Wrld/Cult (WAC)</t>
  </si>
  <si>
    <t>ME 39399 (Co-Op)</t>
  </si>
  <si>
    <t>Econ. El. (Econ)</t>
  </si>
  <si>
    <t>ME 29299 (Co-Op)</t>
  </si>
  <si>
    <t>ME 29199 (Co-Op)</t>
  </si>
  <si>
    <t>ME El. (ME-3)</t>
  </si>
  <si>
    <t>ME El. (ME-1)</t>
  </si>
  <si>
    <t>ME El. (ME-2)</t>
  </si>
  <si>
    <t>Fall 20___  (5)</t>
  </si>
  <si>
    <t>Spr. 20___  (4)</t>
  </si>
  <si>
    <t>Gen Ed. (GE-4)</t>
  </si>
  <si>
    <t>ME El (ME -3)</t>
  </si>
  <si>
    <t>Spr. 20___ (6)/Spain</t>
  </si>
  <si>
    <t>ME Standard 4 Year Template/Madrid UC3M</t>
  </si>
  <si>
    <t>ME 5XX or 597</t>
  </si>
  <si>
    <t>ME 5XX</t>
  </si>
  <si>
    <t>ME 5XX (TE-3)</t>
  </si>
  <si>
    <t>ME 5XX (ME-3)</t>
  </si>
  <si>
    <t>ME 5xx (ME-2)</t>
  </si>
  <si>
    <t>ME 5xx (ME-1)</t>
  </si>
  <si>
    <t>ME 5 Year BSME/MSME Template</t>
  </si>
  <si>
    <t>Spring Junior Year Start</t>
  </si>
  <si>
    <t xml:space="preserve">ME Plan of Study Co-Op </t>
  </si>
  <si>
    <t>PES 114</t>
  </si>
  <si>
    <t>Spr. 20___  (10)</t>
  </si>
  <si>
    <t>Fall 20__  (9)</t>
  </si>
  <si>
    <t>MSL 490</t>
  </si>
  <si>
    <t>MSL 402</t>
  </si>
  <si>
    <t>Gen Ed. (GE - 3)</t>
  </si>
  <si>
    <t>MSL 302</t>
  </si>
  <si>
    <t>MSL 401</t>
  </si>
  <si>
    <t>Gen Ed. (GE - 2)</t>
  </si>
  <si>
    <t>Military Camp</t>
  </si>
  <si>
    <t>Spr. 20___  (6)</t>
  </si>
  <si>
    <t>MSL 202</t>
  </si>
  <si>
    <t>MSL 301</t>
  </si>
  <si>
    <t>MSL Camp</t>
  </si>
  <si>
    <t>Sum. 20___  (5)</t>
  </si>
  <si>
    <t>Fall 20___   (3)</t>
  </si>
  <si>
    <t xml:space="preserve"> ROTC ME Plan of Study (10-semester)</t>
  </si>
  <si>
    <t>ECE 20001</t>
  </si>
  <si>
    <t>ECE 20007 (L)</t>
  </si>
  <si>
    <t xml:space="preserve">ME 354 </t>
  </si>
  <si>
    <t>ME 354</t>
  </si>
  <si>
    <t>ME 30800</t>
  </si>
  <si>
    <t xml:space="preserve">ME 30801 (L) </t>
  </si>
  <si>
    <t xml:space="preserve">Gen. Ed. (GE-2) </t>
  </si>
  <si>
    <t xml:space="preserve">Tech El. (TE-1) </t>
  </si>
  <si>
    <t xml:space="preserve">MSE 230 </t>
  </si>
  <si>
    <t>ME 30801 (L)</t>
  </si>
  <si>
    <t xml:space="preserve">Gen. Ed. (GE-3) </t>
  </si>
  <si>
    <t xml:space="preserve">Free El. (Free) </t>
  </si>
  <si>
    <t>Econ. El. (ECON)</t>
  </si>
  <si>
    <t xml:space="preserve">ME 365 (L) </t>
  </si>
  <si>
    <t>ME 32301 (L)</t>
  </si>
  <si>
    <t>Gen Ed. (GE-2)</t>
  </si>
  <si>
    <t xml:space="preserve">Gen. Ed. (GE-4) </t>
  </si>
  <si>
    <t>ME 308</t>
  </si>
  <si>
    <t>ME POS CO-OP Summer Start</t>
  </si>
  <si>
    <t xml:space="preserve">ME 29199 </t>
  </si>
  <si>
    <t>ME 29299</t>
  </si>
  <si>
    <t xml:space="preserve">ME 39399 </t>
  </si>
  <si>
    <t>ME 39499</t>
  </si>
  <si>
    <t>ME 39599</t>
  </si>
  <si>
    <t>ME POS CO-OP Fall Start</t>
  </si>
  <si>
    <t>ME 29199</t>
  </si>
  <si>
    <t>ME 39399</t>
  </si>
  <si>
    <t>ME POS CO-OP Spring Start</t>
  </si>
  <si>
    <t xml:space="preserve">ME 29299 </t>
  </si>
  <si>
    <t>Sum. 20____ (11)</t>
  </si>
  <si>
    <r>
      <t>Email:</t>
    </r>
    <r>
      <rPr>
        <b/>
        <sz val="10"/>
        <rFont val="Arial"/>
        <family val="2"/>
      </rPr>
      <t xml:space="preserve"> doe@purdue.edu</t>
    </r>
  </si>
  <si>
    <r>
      <t>PUID</t>
    </r>
    <r>
      <rPr>
        <b/>
        <sz val="10"/>
        <rFont val="Arial"/>
        <family val="2"/>
      </rPr>
      <t>: 9999999999</t>
    </r>
  </si>
  <si>
    <t>MFET 163</t>
  </si>
  <si>
    <t>MFET 163/or GE-1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</si>
</sst>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i/>
      <sz val="11"/>
      <name val="Calibri"/>
      <family val="2"/>
      <scheme val="minor"/>
    </font>
    <font>
      <sz val="8"/>
      <color theme="1"/>
      <name val="Arial"/>
      <family val="2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13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10" fillId="3" borderId="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4" borderId="4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5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6" fillId="2" borderId="5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/>
    <xf numFmtId="0" fontId="0" fillId="2" borderId="4" xfId="0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3" borderId="3" xfId="0" applyFont="1" applyFill="1" applyBorder="1"/>
    <xf numFmtId="0" fontId="10" fillId="3" borderId="2" xfId="0" applyFont="1" applyFill="1" applyBorder="1"/>
    <xf numFmtId="0" fontId="0" fillId="2" borderId="4" xfId="0" applyFont="1" applyFill="1" applyBorder="1" applyAlignment="1">
      <alignment horizontal="center"/>
    </xf>
    <xf numFmtId="0" fontId="0" fillId="0" borderId="5" xfId="0" applyFont="1" applyBorder="1"/>
    <xf numFmtId="0" fontId="3" fillId="0" borderId="0" xfId="0" applyFont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0" fontId="1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5" xfId="0" applyFill="1" applyBorder="1"/>
    <xf numFmtId="0" fontId="13" fillId="2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0" fillId="4" borderId="4" xfId="0" applyFont="1" applyFill="1" applyBorder="1"/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190500</xdr:rowOff>
    </xdr:from>
    <xdr:to>
      <xdr:col>7</xdr:col>
      <xdr:colOff>9525</xdr:colOff>
      <xdr:row>25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419100" y="952500"/>
          <a:ext cx="3857625" cy="38290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5</xdr:row>
      <xdr:rowOff>9525</xdr:rowOff>
    </xdr:from>
    <xdr:to>
      <xdr:col>12</xdr:col>
      <xdr:colOff>238125</xdr:colOff>
      <xdr:row>25</xdr:row>
      <xdr:rowOff>19050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267200" y="962025"/>
          <a:ext cx="3286125" cy="381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10</xdr:row>
      <xdr:rowOff>152400</xdr:rowOff>
    </xdr:from>
    <xdr:to>
      <xdr:col>9</xdr:col>
      <xdr:colOff>228600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2457450" y="2057400"/>
          <a:ext cx="3257550" cy="38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15</xdr:row>
      <xdr:rowOff>142875</xdr:rowOff>
    </xdr:from>
    <xdr:to>
      <xdr:col>10</xdr:col>
      <xdr:colOff>438150</xdr:colOff>
      <xdr:row>15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362075" y="3000375"/>
          <a:ext cx="5172075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257175</xdr:colOff>
      <xdr:row>20</xdr:row>
      <xdr:rowOff>0</xdr:rowOff>
    </xdr:from>
    <xdr:to>
      <xdr:col>11</xdr:col>
      <xdr:colOff>333375</xdr:colOff>
      <xdr:row>20</xdr:row>
      <xdr:rowOff>9525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866775" y="3810000"/>
          <a:ext cx="61722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438150</xdr:colOff>
      <xdr:row>25</xdr:row>
      <xdr:rowOff>9525</xdr:rowOff>
    </xdr:from>
    <xdr:to>
      <xdr:col>12</xdr:col>
      <xdr:colOff>228600</xdr:colOff>
      <xdr:row>25</xdr:row>
      <xdr:rowOff>9525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438150" y="4772025"/>
          <a:ext cx="7105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workbookViewId="0">
      <selection activeCell="U31" sqref="U31"/>
    </sheetView>
  </sheetViews>
  <sheetFormatPr defaultColWidth="8.85546875" defaultRowHeight="15" x14ac:dyDescent="0.25"/>
  <cols>
    <col min="2" max="2" width="7.140625" customWidth="1"/>
    <col min="3" max="3" width="6.28515625" customWidth="1"/>
    <col min="4" max="5" width="2.28515625" customWidth="1"/>
    <col min="6" max="6" width="2.42578125" customWidth="1"/>
    <col min="7" max="7" width="3" customWidth="1"/>
    <col min="8" max="8" width="2.28515625" customWidth="1"/>
    <col min="9" max="9" width="3.140625" customWidth="1"/>
    <col min="10" max="10" width="4.42578125" customWidth="1"/>
    <col min="11" max="11" width="7.7109375" customWidth="1"/>
    <col min="13" max="13" width="5.28515625" customWidth="1"/>
    <col min="15" max="15" width="15.140625" customWidth="1"/>
  </cols>
  <sheetData>
    <row r="1" spans="1:15" x14ac:dyDescent="0.25">
      <c r="O1" s="5"/>
    </row>
    <row r="2" spans="1:15" ht="18" x14ac:dyDescent="0.25">
      <c r="A2" s="125" t="s">
        <v>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4" spans="1:15" x14ac:dyDescent="0.25">
      <c r="A4" s="126" t="s">
        <v>25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ht="15.75" x14ac:dyDescent="0.25">
      <c r="L5" s="119" t="s">
        <v>24</v>
      </c>
      <c r="M5" s="123"/>
      <c r="N5" s="123"/>
      <c r="O5" s="123"/>
    </row>
    <row r="9" spans="1:15" ht="15.75" x14ac:dyDescent="0.25">
      <c r="F9" s="119" t="s">
        <v>23</v>
      </c>
      <c r="G9" s="119"/>
      <c r="H9" s="119"/>
      <c r="I9" s="119"/>
      <c r="M9" s="119"/>
      <c r="N9" s="119"/>
      <c r="O9" s="119"/>
    </row>
    <row r="10" spans="1:15" ht="15.75" x14ac:dyDescent="0.25">
      <c r="F10" s="119" t="s">
        <v>22</v>
      </c>
      <c r="G10" s="119"/>
      <c r="H10" s="119"/>
      <c r="I10" s="119"/>
      <c r="M10" s="119" t="s">
        <v>21</v>
      </c>
      <c r="N10" s="119"/>
      <c r="O10" s="119"/>
    </row>
    <row r="13" spans="1:15" ht="15.75" x14ac:dyDescent="0.25">
      <c r="E13" s="119" t="s">
        <v>20</v>
      </c>
      <c r="F13" s="124"/>
      <c r="G13" s="124"/>
      <c r="H13" s="124"/>
      <c r="I13" s="124"/>
      <c r="J13" s="124"/>
    </row>
    <row r="14" spans="1:15" ht="15.75" x14ac:dyDescent="0.25">
      <c r="D14" s="119"/>
      <c r="E14" s="119"/>
      <c r="F14" s="119"/>
      <c r="G14" s="119"/>
      <c r="H14" s="119"/>
      <c r="I14" s="119"/>
      <c r="J14" s="119"/>
      <c r="K14" s="4"/>
      <c r="M14" s="119" t="s">
        <v>19</v>
      </c>
      <c r="N14" s="119"/>
      <c r="O14" s="119"/>
    </row>
    <row r="15" spans="1:15" ht="15.75" x14ac:dyDescent="0.25">
      <c r="C15" s="119" t="s">
        <v>18</v>
      </c>
      <c r="D15" s="119"/>
      <c r="E15" s="119"/>
      <c r="F15" s="119"/>
      <c r="G15" s="119"/>
      <c r="H15" s="119"/>
      <c r="I15" s="119"/>
      <c r="J15" s="119"/>
      <c r="K15" s="119"/>
    </row>
    <row r="18" spans="1:15" ht="15.75" x14ac:dyDescent="0.25">
      <c r="C18" s="119" t="s">
        <v>17</v>
      </c>
      <c r="D18" s="119"/>
      <c r="E18" s="119"/>
      <c r="F18" s="119"/>
      <c r="G18" s="119"/>
      <c r="H18" s="119"/>
      <c r="I18" s="119"/>
      <c r="J18" s="119"/>
      <c r="K18" s="119"/>
      <c r="M18" s="119" t="s">
        <v>16</v>
      </c>
      <c r="N18" s="119"/>
      <c r="O18" s="119"/>
    </row>
    <row r="19" spans="1:15" ht="15.75" x14ac:dyDescent="0.25">
      <c r="C19" s="119" t="s">
        <v>15</v>
      </c>
      <c r="D19" s="119"/>
      <c r="E19" s="119"/>
      <c r="F19" s="119"/>
      <c r="G19" s="119"/>
      <c r="H19" s="119"/>
      <c r="I19" s="119"/>
      <c r="J19" s="119"/>
      <c r="K19" s="119"/>
    </row>
    <row r="22" spans="1:15" ht="15.75" x14ac:dyDescent="0.25">
      <c r="E22" s="119" t="s">
        <v>14</v>
      </c>
      <c r="F22" s="124"/>
      <c r="G22" s="124"/>
      <c r="H22" s="124"/>
      <c r="I22" s="124"/>
      <c r="J22" s="124"/>
    </row>
    <row r="23" spans="1:15" ht="15.75" x14ac:dyDescent="0.25">
      <c r="D23" s="119" t="s">
        <v>13</v>
      </c>
      <c r="E23" s="119"/>
      <c r="F23" s="119"/>
      <c r="G23" s="119"/>
      <c r="H23" s="119"/>
      <c r="I23" s="119"/>
      <c r="J23" s="119"/>
      <c r="K23" s="4"/>
      <c r="M23" s="119" t="s">
        <v>12</v>
      </c>
      <c r="N23" s="119"/>
      <c r="O23" s="119"/>
    </row>
    <row r="24" spans="1:15" ht="15.75" x14ac:dyDescent="0.25">
      <c r="C24" s="119" t="s">
        <v>11</v>
      </c>
      <c r="D24" s="119"/>
      <c r="E24" s="119"/>
      <c r="F24" s="119"/>
      <c r="G24" s="119"/>
      <c r="H24" s="119"/>
      <c r="I24" s="119"/>
      <c r="J24" s="119"/>
      <c r="K24" s="119"/>
    </row>
    <row r="27" spans="1:15" x14ac:dyDescent="0.25">
      <c r="A27" s="121" t="s">
        <v>10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</row>
    <row r="28" spans="1:15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5.75" x14ac:dyDescent="0.25">
      <c r="B30" s="123" t="s">
        <v>9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O30" s="1"/>
    </row>
    <row r="32" spans="1:15" ht="15.75" x14ac:dyDescent="0.25">
      <c r="A32" s="120" t="s">
        <v>8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</row>
    <row r="34" spans="1:15" ht="15.75" x14ac:dyDescent="0.25">
      <c r="A34" s="120" t="s">
        <v>7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</row>
    <row r="36" spans="1:15" ht="15.75" x14ac:dyDescent="0.25">
      <c r="A36" s="120" t="s">
        <v>6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</row>
    <row r="38" spans="1:15" ht="15.75" x14ac:dyDescent="0.25">
      <c r="A38" s="120" t="s">
        <v>5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</row>
    <row r="40" spans="1:15" ht="15.75" x14ac:dyDescent="0.25">
      <c r="A40" s="120" t="s">
        <v>4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</row>
    <row r="41" spans="1:15" ht="15.75" x14ac:dyDescent="0.25">
      <c r="A41" s="120" t="s">
        <v>3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</row>
    <row r="42" spans="1:15" ht="15.75" x14ac:dyDescent="0.25">
      <c r="A42" s="120" t="s">
        <v>2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</row>
    <row r="43" spans="1:15" ht="15.75" x14ac:dyDescent="0.25">
      <c r="A43" s="120" t="s">
        <v>1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</row>
    <row r="44" spans="1:15" ht="15.75" x14ac:dyDescent="0.25">
      <c r="A44" s="120" t="s">
        <v>0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</row>
  </sheetData>
  <mergeCells count="29">
    <mergeCell ref="A2:O2"/>
    <mergeCell ref="A4:O4"/>
    <mergeCell ref="L5:O5"/>
    <mergeCell ref="F9:I9"/>
    <mergeCell ref="M9:O9"/>
    <mergeCell ref="C19:K19"/>
    <mergeCell ref="E22:J22"/>
    <mergeCell ref="D23:J23"/>
    <mergeCell ref="F10:I10"/>
    <mergeCell ref="M10:O10"/>
    <mergeCell ref="E13:J13"/>
    <mergeCell ref="D14:J14"/>
    <mergeCell ref="M14:O14"/>
    <mergeCell ref="C15:K15"/>
    <mergeCell ref="C18:K18"/>
    <mergeCell ref="M18:O18"/>
    <mergeCell ref="M23:O23"/>
    <mergeCell ref="A44:O44"/>
    <mergeCell ref="B30:L30"/>
    <mergeCell ref="A32:O32"/>
    <mergeCell ref="A34:O34"/>
    <mergeCell ref="A36:O36"/>
    <mergeCell ref="A38:O38"/>
    <mergeCell ref="A40:O40"/>
    <mergeCell ref="C24:K24"/>
    <mergeCell ref="A41:O41"/>
    <mergeCell ref="A27:O27"/>
    <mergeCell ref="A42:O42"/>
    <mergeCell ref="A43:O4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9"/>
  <sheetViews>
    <sheetView workbookViewId="0">
      <selection activeCell="E14" sqref="E14"/>
    </sheetView>
  </sheetViews>
  <sheetFormatPr defaultColWidth="9.140625" defaultRowHeight="15" x14ac:dyDescent="0.25"/>
  <cols>
    <col min="1" max="1" width="4.140625" style="6" customWidth="1"/>
    <col min="2" max="2" width="18.42578125" style="6" customWidth="1"/>
    <col min="3" max="3" width="4.85546875" style="6" customWidth="1"/>
    <col min="4" max="4" width="4" style="6" customWidth="1"/>
    <col min="5" max="5" width="4.85546875" style="6" customWidth="1"/>
    <col min="6" max="6" width="18.42578125" style="6" customWidth="1"/>
    <col min="7" max="7" width="4.85546875" style="6" customWidth="1"/>
    <col min="8" max="8" width="3.7109375" style="6" customWidth="1"/>
    <col min="9" max="9" width="5.42578125" style="6" customWidth="1"/>
    <col min="10" max="10" width="15.140625" style="6" customWidth="1"/>
    <col min="11" max="11" width="4.42578125" style="6" customWidth="1"/>
    <col min="12" max="12" width="4.85546875" style="6" customWidth="1"/>
    <col min="13" max="13" width="3.7109375" style="6" customWidth="1"/>
    <col min="14" max="14" width="3.140625" style="6" customWidth="1"/>
    <col min="15" max="15" width="5.7109375" style="6" customWidth="1"/>
    <col min="16" max="16" width="3.42578125" style="6" customWidth="1"/>
    <col min="17" max="17" width="2.140625" style="6" customWidth="1"/>
    <col min="18" max="18" width="13.42578125" style="6" customWidth="1"/>
    <col min="19" max="19" width="4" style="6" customWidth="1"/>
    <col min="20" max="20" width="2" style="6" customWidth="1"/>
    <col min="21" max="21" width="12.85546875" style="6" customWidth="1"/>
    <col min="22" max="22" width="3.42578125" style="6" customWidth="1"/>
    <col min="23" max="16384" width="9.140625" style="6"/>
  </cols>
  <sheetData>
    <row r="1" spans="1:22" ht="15.75" customHeight="1" x14ac:dyDescent="0.25">
      <c r="B1" s="134" t="s">
        <v>139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48"/>
      <c r="O1" s="48"/>
      <c r="P1" s="48"/>
      <c r="Q1" s="48"/>
      <c r="R1" s="48"/>
      <c r="S1" s="48"/>
      <c r="T1" s="48"/>
      <c r="U1" s="48"/>
      <c r="V1" s="48"/>
    </row>
    <row r="2" spans="1:22" ht="6.75" customHeight="1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12.75" customHeight="1" x14ac:dyDescent="0.25">
      <c r="A3" s="133" t="s">
        <v>89</v>
      </c>
      <c r="B3" s="133"/>
      <c r="C3" s="133"/>
      <c r="D3" s="133" t="s">
        <v>171</v>
      </c>
      <c r="E3" s="133"/>
      <c r="F3" s="133"/>
      <c r="G3" s="133" t="s">
        <v>88</v>
      </c>
      <c r="H3" s="133"/>
      <c r="I3" s="133"/>
      <c r="J3" s="135" t="s">
        <v>87</v>
      </c>
      <c r="K3" s="135"/>
      <c r="L3" s="135"/>
      <c r="M3" s="135"/>
      <c r="N3" s="46"/>
      <c r="O3" s="46"/>
      <c r="P3" s="46"/>
      <c r="Q3" s="48"/>
      <c r="R3" s="96"/>
      <c r="S3" s="97"/>
      <c r="T3" s="97"/>
      <c r="U3" s="97"/>
      <c r="V3" s="97"/>
    </row>
    <row r="4" spans="1:22" ht="12.75" customHeight="1" x14ac:dyDescent="0.25">
      <c r="A4" s="133" t="s">
        <v>170</v>
      </c>
      <c r="B4" s="133"/>
      <c r="C4" s="133"/>
      <c r="D4" s="133"/>
      <c r="E4" s="133"/>
      <c r="F4" s="133"/>
      <c r="G4" s="46"/>
      <c r="H4" s="46"/>
      <c r="I4" s="46"/>
      <c r="J4" s="46"/>
      <c r="K4" s="47"/>
      <c r="L4" s="47"/>
      <c r="M4" s="47"/>
      <c r="N4" s="46"/>
      <c r="O4" s="46"/>
      <c r="P4" s="46"/>
      <c r="Q4" s="48"/>
      <c r="R4" s="96"/>
      <c r="S4" s="97"/>
      <c r="T4" s="97"/>
      <c r="U4" s="97"/>
      <c r="V4" s="97"/>
    </row>
    <row r="5" spans="1:22" ht="7.5" customHeight="1" thickBot="1" x14ac:dyDescent="0.3"/>
    <row r="6" spans="1:22" ht="12" customHeight="1" thickBot="1" x14ac:dyDescent="0.3">
      <c r="B6" s="21" t="s">
        <v>86</v>
      </c>
      <c r="C6" s="40"/>
      <c r="D6" s="19" t="s">
        <v>32</v>
      </c>
      <c r="F6" s="21" t="s">
        <v>85</v>
      </c>
      <c r="G6" s="20"/>
      <c r="H6" s="19" t="s">
        <v>32</v>
      </c>
      <c r="J6" s="21" t="s">
        <v>84</v>
      </c>
      <c r="K6" s="20" t="s">
        <v>48</v>
      </c>
      <c r="L6" s="20" t="s">
        <v>47</v>
      </c>
      <c r="M6" s="19" t="s">
        <v>32</v>
      </c>
      <c r="O6" s="8"/>
      <c r="P6" s="9"/>
      <c r="Q6" s="41"/>
      <c r="R6" s="8"/>
      <c r="S6" s="9"/>
      <c r="T6" s="41"/>
      <c r="U6" s="8"/>
      <c r="V6" s="9"/>
    </row>
    <row r="7" spans="1:22" ht="12" customHeight="1" x14ac:dyDescent="0.25">
      <c r="B7" s="27"/>
      <c r="C7" s="26"/>
      <c r="D7" s="25"/>
      <c r="E7" s="24"/>
      <c r="F7" s="27"/>
      <c r="G7" s="26"/>
      <c r="H7" s="25"/>
      <c r="J7" s="18"/>
      <c r="K7" s="17" t="s">
        <v>34</v>
      </c>
      <c r="L7" s="17" t="s">
        <v>34</v>
      </c>
      <c r="M7" s="14"/>
      <c r="O7" s="41"/>
      <c r="P7" s="15"/>
      <c r="Q7" s="41"/>
      <c r="R7" s="41"/>
      <c r="S7" s="15"/>
      <c r="T7" s="41"/>
      <c r="U7" s="41"/>
      <c r="V7" s="15"/>
    </row>
    <row r="8" spans="1:22" s="24" customFormat="1" ht="12" customHeight="1" x14ac:dyDescent="0.25">
      <c r="B8" s="27" t="s">
        <v>83</v>
      </c>
      <c r="C8" s="26"/>
      <c r="D8" s="25"/>
      <c r="F8" s="37" t="s">
        <v>82</v>
      </c>
      <c r="G8" s="26"/>
      <c r="H8" s="25"/>
      <c r="J8" s="37" t="s">
        <v>136</v>
      </c>
      <c r="K8" s="26"/>
      <c r="L8" s="26"/>
      <c r="M8" s="25"/>
      <c r="O8" s="58"/>
      <c r="P8" s="26"/>
      <c r="Q8" s="58"/>
      <c r="R8" s="58"/>
      <c r="S8" s="26"/>
      <c r="T8" s="58"/>
      <c r="U8" s="58"/>
      <c r="V8" s="26"/>
    </row>
    <row r="9" spans="1:22" s="24" customFormat="1" ht="12" customHeight="1" x14ac:dyDescent="0.25">
      <c r="B9" s="27"/>
      <c r="C9" s="26"/>
      <c r="D9" s="25"/>
      <c r="F9" s="27" t="s">
        <v>81</v>
      </c>
      <c r="G9" s="26"/>
      <c r="H9" s="25"/>
      <c r="J9" s="27"/>
      <c r="K9" s="26"/>
      <c r="L9" s="26"/>
      <c r="M9" s="25"/>
      <c r="O9" s="58"/>
      <c r="P9" s="26"/>
      <c r="Q9" s="58"/>
      <c r="R9" s="58"/>
      <c r="S9" s="26"/>
      <c r="T9" s="58"/>
      <c r="U9" s="58"/>
      <c r="V9" s="26"/>
    </row>
    <row r="10" spans="1:22" s="24" customFormat="1" ht="12" customHeight="1" x14ac:dyDescent="0.25">
      <c r="B10" s="27" t="s">
        <v>79</v>
      </c>
      <c r="C10" s="26"/>
      <c r="D10" s="25"/>
      <c r="F10" s="27" t="s">
        <v>78</v>
      </c>
      <c r="G10" s="26"/>
      <c r="H10" s="25"/>
      <c r="J10" s="27"/>
      <c r="K10" s="26"/>
      <c r="L10" s="26"/>
      <c r="M10" s="25"/>
      <c r="O10" s="58"/>
      <c r="P10" s="26"/>
      <c r="Q10" s="58"/>
      <c r="R10" s="58"/>
      <c r="S10" s="26"/>
      <c r="T10" s="58"/>
      <c r="U10" s="58"/>
      <c r="V10" s="26"/>
    </row>
    <row r="11" spans="1:22" s="24" customFormat="1" ht="12" customHeight="1" x14ac:dyDescent="0.25">
      <c r="B11" s="27" t="s">
        <v>77</v>
      </c>
      <c r="C11" s="26"/>
      <c r="D11" s="25"/>
      <c r="F11" s="37" t="s">
        <v>77</v>
      </c>
      <c r="G11" s="26"/>
      <c r="H11" s="25"/>
      <c r="J11" s="27"/>
      <c r="K11" s="26"/>
      <c r="L11" s="26"/>
      <c r="M11" s="25"/>
      <c r="O11" s="58"/>
      <c r="P11" s="26"/>
      <c r="Q11" s="58"/>
      <c r="R11" s="58"/>
      <c r="S11" s="26"/>
      <c r="T11" s="58"/>
      <c r="U11" s="58"/>
      <c r="V11" s="26"/>
    </row>
    <row r="12" spans="1:22" s="24" customFormat="1" ht="12" customHeight="1" x14ac:dyDescent="0.25">
      <c r="B12" s="27"/>
      <c r="C12" s="26"/>
      <c r="D12" s="25"/>
      <c r="F12" s="27" t="s">
        <v>76</v>
      </c>
      <c r="G12" s="26" t="s">
        <v>76</v>
      </c>
      <c r="H12" s="25" t="s">
        <v>76</v>
      </c>
      <c r="J12" s="27"/>
      <c r="K12" s="26"/>
      <c r="L12" s="26"/>
      <c r="M12" s="25"/>
      <c r="O12" s="58"/>
      <c r="P12" s="26"/>
      <c r="Q12" s="58"/>
      <c r="R12" s="58"/>
      <c r="S12" s="26"/>
      <c r="T12" s="58"/>
      <c r="U12" s="58"/>
      <c r="V12" s="26"/>
    </row>
    <row r="13" spans="1:22" s="24" customFormat="1" ht="12" customHeight="1" thickBot="1" x14ac:dyDescent="0.3">
      <c r="B13" s="27"/>
      <c r="C13" s="26"/>
      <c r="D13" s="25"/>
      <c r="F13" s="27"/>
      <c r="G13" s="26"/>
      <c r="H13" s="25"/>
      <c r="J13" s="27"/>
      <c r="K13" s="26"/>
      <c r="L13" s="26"/>
      <c r="M13" s="25"/>
      <c r="O13" s="58"/>
      <c r="P13" s="26"/>
      <c r="Q13" s="58"/>
      <c r="R13" s="58"/>
      <c r="S13" s="26"/>
      <c r="T13" s="58"/>
      <c r="U13" s="58"/>
      <c r="V13" s="26"/>
    </row>
    <row r="14" spans="1:22" ht="12" customHeight="1" thickBot="1" x14ac:dyDescent="0.3">
      <c r="B14" s="12" t="s">
        <v>31</v>
      </c>
      <c r="C14" s="13">
        <f>SUM(C7:C13)</f>
        <v>0</v>
      </c>
      <c r="D14" s="10">
        <v>14</v>
      </c>
      <c r="F14" s="12" t="s">
        <v>31</v>
      </c>
      <c r="G14" s="13">
        <f>SUM(G7:G13)</f>
        <v>0</v>
      </c>
      <c r="H14" s="10">
        <v>15</v>
      </c>
      <c r="J14" s="12" t="s">
        <v>31</v>
      </c>
      <c r="K14" s="13">
        <f>SUM(K8:K13)*4</f>
        <v>0</v>
      </c>
      <c r="L14" s="13">
        <f>SUM(L8:L13)*2</f>
        <v>0</v>
      </c>
      <c r="M14" s="10">
        <f>SUM(M8:M13)</f>
        <v>0</v>
      </c>
      <c r="O14" s="8"/>
      <c r="P14" s="9"/>
      <c r="Q14" s="41"/>
      <c r="R14" s="8"/>
      <c r="S14" s="9"/>
      <c r="T14" s="41"/>
      <c r="U14" s="8"/>
      <c r="V14" s="9"/>
    </row>
    <row r="15" spans="1:22" ht="12" customHeight="1" thickBot="1" x14ac:dyDescent="0.3">
      <c r="B15" s="8"/>
      <c r="C15" s="8"/>
      <c r="D15" s="9"/>
      <c r="F15" s="8"/>
      <c r="G15" s="8"/>
      <c r="H15" s="9"/>
      <c r="J15" s="8"/>
      <c r="K15" s="9"/>
      <c r="L15" s="9"/>
      <c r="M15" s="9"/>
      <c r="O15" s="8"/>
      <c r="P15" s="9"/>
      <c r="Q15" s="41"/>
      <c r="R15" s="8"/>
      <c r="S15" s="9"/>
      <c r="T15" s="41"/>
      <c r="U15" s="8"/>
      <c r="V15" s="9"/>
    </row>
    <row r="16" spans="1:22" ht="12" customHeight="1" thickBot="1" x14ac:dyDescent="0.3">
      <c r="B16" s="21" t="s">
        <v>138</v>
      </c>
      <c r="C16" s="40" t="s">
        <v>34</v>
      </c>
      <c r="D16" s="19" t="s">
        <v>32</v>
      </c>
      <c r="F16" s="21" t="s">
        <v>109</v>
      </c>
      <c r="G16" s="20" t="s">
        <v>34</v>
      </c>
      <c r="H16" s="19" t="s">
        <v>32</v>
      </c>
      <c r="J16" s="21" t="s">
        <v>137</v>
      </c>
      <c r="K16" s="20" t="s">
        <v>48</v>
      </c>
      <c r="L16" s="20" t="s">
        <v>47</v>
      </c>
      <c r="M16" s="19" t="s">
        <v>32</v>
      </c>
      <c r="O16" s="41"/>
      <c r="P16" s="41"/>
      <c r="Q16" s="41"/>
      <c r="R16" s="41"/>
      <c r="S16" s="41"/>
      <c r="T16" s="41"/>
      <c r="U16" s="41"/>
      <c r="V16" s="41"/>
    </row>
    <row r="17" spans="2:22" ht="12" customHeight="1" x14ac:dyDescent="0.25">
      <c r="B17" s="37" t="s">
        <v>173</v>
      </c>
      <c r="C17" s="26">
        <v>6</v>
      </c>
      <c r="D17" s="25">
        <v>2</v>
      </c>
      <c r="E17" s="24"/>
      <c r="F17" s="37" t="s">
        <v>72</v>
      </c>
      <c r="G17" s="26">
        <v>13</v>
      </c>
      <c r="H17" s="25">
        <v>3</v>
      </c>
      <c r="J17" s="18"/>
      <c r="K17" s="17" t="s">
        <v>34</v>
      </c>
      <c r="L17" s="17" t="s">
        <v>34</v>
      </c>
      <c r="M17" s="14"/>
      <c r="O17" s="8"/>
      <c r="P17" s="9"/>
      <c r="Q17" s="41"/>
      <c r="R17" s="8"/>
      <c r="S17" s="9"/>
      <c r="T17" s="41"/>
      <c r="U17" s="8"/>
      <c r="V17" s="9"/>
    </row>
    <row r="18" spans="2:22" s="24" customFormat="1" ht="12" customHeight="1" x14ac:dyDescent="0.25">
      <c r="B18" s="27" t="s">
        <v>70</v>
      </c>
      <c r="C18" s="26">
        <v>13</v>
      </c>
      <c r="D18" s="25">
        <v>3</v>
      </c>
      <c r="F18" s="27" t="s">
        <v>69</v>
      </c>
      <c r="G18" s="26">
        <v>13</v>
      </c>
      <c r="H18" s="25">
        <v>3</v>
      </c>
      <c r="J18" s="37" t="s">
        <v>136</v>
      </c>
      <c r="K18" s="26"/>
      <c r="L18" s="26"/>
      <c r="M18" s="25"/>
      <c r="O18" s="58"/>
      <c r="P18" s="26"/>
      <c r="Q18" s="58"/>
      <c r="R18" s="58"/>
      <c r="S18" s="26"/>
      <c r="T18" s="58"/>
      <c r="U18" s="58"/>
      <c r="V18" s="26"/>
    </row>
    <row r="19" spans="2:22" s="24" customFormat="1" ht="12" customHeight="1" x14ac:dyDescent="0.25">
      <c r="B19" s="27" t="s">
        <v>23</v>
      </c>
      <c r="C19" s="26">
        <v>3</v>
      </c>
      <c r="D19" s="25">
        <v>1</v>
      </c>
      <c r="F19" s="27" t="s">
        <v>68</v>
      </c>
      <c r="G19" s="26">
        <v>13</v>
      </c>
      <c r="H19" s="25">
        <v>4</v>
      </c>
      <c r="J19" s="37" t="s">
        <v>76</v>
      </c>
      <c r="K19" s="26"/>
      <c r="L19" s="95" t="s">
        <v>76</v>
      </c>
      <c r="M19" s="91" t="s">
        <v>76</v>
      </c>
      <c r="O19" s="58"/>
      <c r="P19" s="26"/>
      <c r="Q19" s="58"/>
      <c r="R19" s="58"/>
      <c r="S19" s="26"/>
      <c r="T19" s="58"/>
      <c r="U19" s="58"/>
      <c r="V19" s="26"/>
    </row>
    <row r="20" spans="2:22" s="24" customFormat="1" ht="12" customHeight="1" x14ac:dyDescent="0.25">
      <c r="B20" s="27" t="s">
        <v>66</v>
      </c>
      <c r="C20" s="26">
        <v>13</v>
      </c>
      <c r="D20" s="25">
        <v>4</v>
      </c>
      <c r="F20" s="37" t="s">
        <v>173</v>
      </c>
      <c r="G20" s="26">
        <v>6</v>
      </c>
      <c r="H20" s="25">
        <v>3</v>
      </c>
      <c r="J20" s="37" t="s">
        <v>76</v>
      </c>
      <c r="K20" s="26"/>
      <c r="L20" s="95" t="s">
        <v>76</v>
      </c>
      <c r="M20" s="91" t="s">
        <v>76</v>
      </c>
      <c r="O20" s="58"/>
      <c r="P20" s="26"/>
      <c r="Q20" s="58"/>
      <c r="R20" s="58"/>
      <c r="S20" s="26"/>
      <c r="T20" s="58"/>
      <c r="U20" s="58"/>
      <c r="V20" s="26"/>
    </row>
    <row r="21" spans="2:22" s="24" customFormat="1" ht="12" customHeight="1" x14ac:dyDescent="0.25">
      <c r="B21" s="27" t="s">
        <v>64</v>
      </c>
      <c r="C21" s="26">
        <v>13</v>
      </c>
      <c r="D21" s="25">
        <v>3</v>
      </c>
      <c r="F21" s="37" t="s">
        <v>135</v>
      </c>
      <c r="G21" s="95" t="s">
        <v>76</v>
      </c>
      <c r="H21" s="25">
        <v>4</v>
      </c>
      <c r="J21" s="27"/>
      <c r="K21" s="26"/>
      <c r="L21" s="26"/>
      <c r="M21" s="25"/>
      <c r="O21" s="58"/>
      <c r="P21" s="26"/>
      <c r="Q21" s="58"/>
      <c r="R21" s="58"/>
      <c r="S21" s="26"/>
    </row>
    <row r="22" spans="2:22" s="24" customFormat="1" ht="12" customHeight="1" x14ac:dyDescent="0.25">
      <c r="B22" s="37" t="s">
        <v>134</v>
      </c>
      <c r="C22" s="95" t="s">
        <v>76</v>
      </c>
      <c r="D22" s="25">
        <v>3</v>
      </c>
      <c r="F22" s="37" t="s">
        <v>123</v>
      </c>
      <c r="G22" s="26"/>
      <c r="H22" s="25">
        <v>1</v>
      </c>
      <c r="J22" s="27"/>
      <c r="K22" s="26"/>
      <c r="L22" s="26"/>
      <c r="M22" s="25"/>
      <c r="O22" s="58"/>
      <c r="P22" s="26"/>
      <c r="Q22" s="58"/>
      <c r="R22" s="58"/>
      <c r="S22" s="26"/>
      <c r="T22" s="58"/>
    </row>
    <row r="23" spans="2:22" s="24" customFormat="1" ht="12" customHeight="1" thickBot="1" x14ac:dyDescent="0.3">
      <c r="B23" s="37" t="s">
        <v>123</v>
      </c>
      <c r="C23" s="26"/>
      <c r="D23" s="25">
        <v>1</v>
      </c>
      <c r="F23" s="27"/>
      <c r="G23" s="26"/>
      <c r="H23" s="25"/>
      <c r="J23" s="27"/>
      <c r="K23" s="26"/>
      <c r="L23" s="26"/>
      <c r="M23" s="25"/>
      <c r="O23" s="58"/>
      <c r="P23" s="26"/>
      <c r="Q23" s="58"/>
      <c r="R23" s="58"/>
      <c r="S23" s="26"/>
      <c r="T23" s="58"/>
      <c r="U23" s="58"/>
      <c r="V23" s="26"/>
    </row>
    <row r="24" spans="2:22" ht="12" customHeight="1" thickBot="1" x14ac:dyDescent="0.3">
      <c r="B24" s="12" t="s">
        <v>31</v>
      </c>
      <c r="C24" s="13">
        <f>SUM(C17:C23)</f>
        <v>48</v>
      </c>
      <c r="D24" s="10">
        <f>SUM(D17:D23)</f>
        <v>17</v>
      </c>
      <c r="F24" s="12" t="s">
        <v>31</v>
      </c>
      <c r="G24" s="13">
        <f>SUM(G17:G23)</f>
        <v>45</v>
      </c>
      <c r="H24" s="10">
        <f>SUM(H17:H23)</f>
        <v>18</v>
      </c>
      <c r="J24" s="12" t="s">
        <v>31</v>
      </c>
      <c r="K24" s="13">
        <f>SUM(K18:K23)*4</f>
        <v>0</v>
      </c>
      <c r="L24" s="13">
        <f>SUM(L18:L23)*2</f>
        <v>0</v>
      </c>
      <c r="M24" s="10">
        <f>SUM(M18:M23)</f>
        <v>0</v>
      </c>
      <c r="O24" s="41"/>
      <c r="P24" s="15"/>
      <c r="Q24" s="41"/>
      <c r="R24" s="41"/>
      <c r="S24" s="15"/>
      <c r="T24" s="41"/>
      <c r="U24" s="41"/>
      <c r="V24" s="15"/>
    </row>
    <row r="25" spans="2:22" ht="12" customHeight="1" thickBot="1" x14ac:dyDescent="0.3">
      <c r="B25" s="8"/>
      <c r="C25" s="8"/>
      <c r="D25" s="9"/>
      <c r="E25" s="41"/>
      <c r="F25" s="8"/>
      <c r="G25" s="8"/>
      <c r="H25" s="9"/>
      <c r="I25" s="41"/>
      <c r="J25" s="8"/>
      <c r="K25" s="9"/>
      <c r="L25" s="9"/>
      <c r="M25" s="9"/>
      <c r="N25" s="41"/>
      <c r="O25" s="41"/>
      <c r="P25" s="15"/>
      <c r="Q25" s="41"/>
      <c r="R25" s="41"/>
      <c r="S25" s="15"/>
      <c r="T25" s="41"/>
      <c r="U25" s="8"/>
      <c r="V25" s="9"/>
    </row>
    <row r="26" spans="2:22" ht="12" customHeight="1" thickBot="1" x14ac:dyDescent="0.3">
      <c r="B26" s="21" t="s">
        <v>108</v>
      </c>
      <c r="C26" s="40" t="s">
        <v>34</v>
      </c>
      <c r="D26" s="19" t="s">
        <v>32</v>
      </c>
      <c r="F26" s="21" t="s">
        <v>133</v>
      </c>
      <c r="G26" s="20" t="s">
        <v>34</v>
      </c>
      <c r="H26" s="19" t="s">
        <v>32</v>
      </c>
      <c r="J26" s="21" t="s">
        <v>61</v>
      </c>
      <c r="K26" s="20" t="s">
        <v>48</v>
      </c>
      <c r="L26" s="20" t="s">
        <v>60</v>
      </c>
      <c r="M26" s="19" t="s">
        <v>32</v>
      </c>
      <c r="O26" s="8"/>
      <c r="P26" s="9"/>
      <c r="Q26" s="41"/>
      <c r="R26" s="8"/>
      <c r="S26" s="9"/>
      <c r="T26" s="41"/>
      <c r="U26" s="41"/>
      <c r="V26" s="41"/>
    </row>
    <row r="27" spans="2:22" ht="12" customHeight="1" x14ac:dyDescent="0.25">
      <c r="B27" s="37" t="s">
        <v>71</v>
      </c>
      <c r="C27" s="26">
        <v>18</v>
      </c>
      <c r="D27" s="25">
        <v>3</v>
      </c>
      <c r="E27" s="24"/>
      <c r="F27" s="37" t="s">
        <v>56</v>
      </c>
      <c r="G27" s="26">
        <v>13</v>
      </c>
      <c r="H27" s="25">
        <v>3</v>
      </c>
      <c r="J27" s="18"/>
      <c r="K27" s="17" t="s">
        <v>34</v>
      </c>
      <c r="L27" s="17" t="s">
        <v>34</v>
      </c>
      <c r="M27" s="14"/>
      <c r="O27" s="41"/>
      <c r="P27" s="41"/>
      <c r="Q27" s="41"/>
      <c r="R27" s="41"/>
      <c r="S27" s="41"/>
      <c r="T27" s="41"/>
      <c r="U27" s="8"/>
      <c r="V27" s="9"/>
    </row>
    <row r="28" spans="2:22" s="24" customFormat="1" ht="12" customHeight="1" x14ac:dyDescent="0.25">
      <c r="B28" s="37" t="s">
        <v>140</v>
      </c>
      <c r="C28" s="26">
        <v>13</v>
      </c>
      <c r="D28" s="25">
        <v>3</v>
      </c>
      <c r="F28" s="37" t="s">
        <v>59</v>
      </c>
      <c r="G28" s="26">
        <v>15</v>
      </c>
      <c r="H28" s="25">
        <v>3</v>
      </c>
      <c r="J28" s="37" t="s">
        <v>132</v>
      </c>
      <c r="K28" s="26"/>
      <c r="L28" s="26"/>
      <c r="M28" s="25"/>
      <c r="O28" s="30"/>
      <c r="P28" s="49"/>
      <c r="Q28" s="58"/>
      <c r="R28" s="30"/>
      <c r="S28" s="49"/>
      <c r="T28" s="58"/>
      <c r="U28" s="58"/>
      <c r="V28" s="26"/>
    </row>
    <row r="29" spans="2:22" s="24" customFormat="1" ht="12" customHeight="1" x14ac:dyDescent="0.25">
      <c r="B29" s="37" t="s">
        <v>141</v>
      </c>
      <c r="C29" s="26">
        <v>5</v>
      </c>
      <c r="D29" s="25">
        <v>1</v>
      </c>
      <c r="F29" s="37" t="s">
        <v>144</v>
      </c>
      <c r="G29" s="26">
        <v>13</v>
      </c>
      <c r="H29" s="25">
        <v>3</v>
      </c>
      <c r="J29" s="37" t="s">
        <v>76</v>
      </c>
      <c r="K29" s="26"/>
      <c r="L29" s="95" t="s">
        <v>76</v>
      </c>
      <c r="M29" s="91" t="s">
        <v>76</v>
      </c>
      <c r="O29" s="58"/>
      <c r="P29" s="26"/>
      <c r="Q29" s="58"/>
      <c r="R29" s="58"/>
      <c r="S29" s="26"/>
      <c r="T29" s="58"/>
      <c r="U29" s="58"/>
      <c r="V29" s="26"/>
    </row>
    <row r="30" spans="2:22" s="24" customFormat="1" ht="12" customHeight="1" x14ac:dyDescent="0.25">
      <c r="B30" s="27" t="s">
        <v>53</v>
      </c>
      <c r="C30" s="26">
        <v>13</v>
      </c>
      <c r="D30" s="25">
        <v>3</v>
      </c>
      <c r="F30" s="27" t="s">
        <v>67</v>
      </c>
      <c r="G30" s="26">
        <v>6</v>
      </c>
      <c r="H30" s="25">
        <v>3</v>
      </c>
      <c r="J30" s="27"/>
      <c r="K30" s="26"/>
      <c r="L30" s="26"/>
      <c r="M30" s="25"/>
      <c r="O30" s="58"/>
      <c r="P30" s="26"/>
      <c r="Q30" s="58"/>
      <c r="R30" s="58"/>
      <c r="S30" s="26"/>
      <c r="T30" s="58"/>
    </row>
    <row r="31" spans="2:22" s="24" customFormat="1" ht="12" customHeight="1" x14ac:dyDescent="0.25">
      <c r="B31" s="27" t="s">
        <v>131</v>
      </c>
      <c r="C31" s="26">
        <v>6</v>
      </c>
      <c r="D31" s="25">
        <v>3</v>
      </c>
      <c r="F31" s="37" t="s">
        <v>154</v>
      </c>
      <c r="G31" s="26">
        <v>5</v>
      </c>
      <c r="H31" s="25">
        <v>1</v>
      </c>
      <c r="J31" s="27"/>
      <c r="K31" s="26"/>
      <c r="L31" s="26"/>
      <c r="M31" s="25"/>
      <c r="O31" s="58"/>
      <c r="P31" s="26"/>
      <c r="Q31" s="58"/>
      <c r="R31" s="58"/>
      <c r="S31" s="26"/>
      <c r="T31" s="58"/>
    </row>
    <row r="32" spans="2:22" s="24" customFormat="1" ht="12" customHeight="1" x14ac:dyDescent="0.25">
      <c r="B32" s="37" t="s">
        <v>123</v>
      </c>
      <c r="C32" s="26" t="s">
        <v>76</v>
      </c>
      <c r="D32" s="25">
        <v>1</v>
      </c>
      <c r="F32" s="37" t="s">
        <v>123</v>
      </c>
      <c r="G32" s="26" t="s">
        <v>76</v>
      </c>
      <c r="H32" s="25">
        <v>1</v>
      </c>
      <c r="J32" s="27"/>
      <c r="K32" s="26"/>
      <c r="L32" s="26"/>
      <c r="M32" s="25"/>
      <c r="O32" s="58"/>
      <c r="P32" s="26"/>
      <c r="Q32" s="58"/>
      <c r="R32" s="58"/>
      <c r="S32" s="26"/>
      <c r="T32" s="58"/>
    </row>
    <row r="33" spans="2:20" s="24" customFormat="1" ht="12" customHeight="1" thickBot="1" x14ac:dyDescent="0.3">
      <c r="B33" s="37" t="s">
        <v>129</v>
      </c>
      <c r="C33" s="26"/>
      <c r="D33" s="25">
        <v>4</v>
      </c>
      <c r="F33" s="37" t="s">
        <v>130</v>
      </c>
      <c r="G33" s="111" t="s">
        <v>76</v>
      </c>
      <c r="H33" s="25">
        <v>4</v>
      </c>
      <c r="J33" s="27"/>
      <c r="K33" s="26"/>
      <c r="L33" s="26"/>
      <c r="M33" s="25"/>
      <c r="O33" s="58"/>
      <c r="P33" s="26"/>
      <c r="Q33" s="58"/>
      <c r="R33" s="58"/>
      <c r="S33" s="26"/>
      <c r="T33" s="58"/>
    </row>
    <row r="34" spans="2:20" ht="12" customHeight="1" thickBot="1" x14ac:dyDescent="0.3">
      <c r="B34" s="12" t="s">
        <v>31</v>
      </c>
      <c r="C34" s="13">
        <f>SUM(C27:C33)</f>
        <v>55</v>
      </c>
      <c r="D34" s="10">
        <f>SUM(D27:D33)</f>
        <v>18</v>
      </c>
      <c r="F34" s="12" t="s">
        <v>31</v>
      </c>
      <c r="G34" s="13">
        <f>+SUM(G27:G33)</f>
        <v>52</v>
      </c>
      <c r="H34" s="10">
        <f>SUM(H27:H33)</f>
        <v>18</v>
      </c>
      <c r="J34" s="12" t="s">
        <v>31</v>
      </c>
      <c r="K34" s="13">
        <f>SUM(K28:K33)*4</f>
        <v>0</v>
      </c>
      <c r="L34" s="13">
        <f>SUM(L28:L33)*2</f>
        <v>0</v>
      </c>
      <c r="M34" s="10">
        <f>SUM(M28:M33)</f>
        <v>0</v>
      </c>
      <c r="O34" s="41"/>
      <c r="P34" s="15"/>
      <c r="Q34" s="41"/>
      <c r="R34" s="41"/>
      <c r="S34" s="15"/>
      <c r="T34" s="41"/>
    </row>
    <row r="35" spans="2:20" ht="12" customHeight="1" thickBot="1" x14ac:dyDescent="0.3">
      <c r="B35" s="8"/>
      <c r="C35" s="8"/>
      <c r="D35" s="9"/>
      <c r="F35" s="8"/>
      <c r="G35" s="8"/>
      <c r="H35" s="9"/>
      <c r="J35" s="8"/>
      <c r="K35" s="9"/>
      <c r="L35" s="9"/>
      <c r="M35" s="9"/>
      <c r="O35" s="41"/>
      <c r="P35" s="15"/>
      <c r="Q35" s="41"/>
      <c r="R35" s="41"/>
      <c r="S35" s="15"/>
      <c r="T35" s="41"/>
    </row>
    <row r="36" spans="2:20" ht="12" customHeight="1" thickBot="1" x14ac:dyDescent="0.3">
      <c r="B36" s="21" t="s">
        <v>51</v>
      </c>
      <c r="C36" s="20" t="s">
        <v>34</v>
      </c>
      <c r="D36" s="19" t="s">
        <v>32</v>
      </c>
      <c r="F36" s="21" t="s">
        <v>50</v>
      </c>
      <c r="G36" s="20" t="s">
        <v>34</v>
      </c>
      <c r="H36" s="19" t="s">
        <v>32</v>
      </c>
      <c r="J36" s="21" t="s">
        <v>49</v>
      </c>
      <c r="K36" s="20" t="s">
        <v>48</v>
      </c>
      <c r="L36" s="20" t="s">
        <v>47</v>
      </c>
      <c r="M36" s="19" t="s">
        <v>32</v>
      </c>
      <c r="O36" s="41"/>
      <c r="P36" s="15"/>
      <c r="Q36" s="8"/>
      <c r="R36" s="41"/>
      <c r="S36" s="15"/>
      <c r="T36" s="41"/>
    </row>
    <row r="37" spans="2:20" ht="12" customHeight="1" x14ac:dyDescent="0.25">
      <c r="B37" s="37" t="s">
        <v>143</v>
      </c>
      <c r="C37" s="26">
        <v>15</v>
      </c>
      <c r="D37" s="25">
        <v>3</v>
      </c>
      <c r="E37" s="24"/>
      <c r="F37" s="37" t="s">
        <v>46</v>
      </c>
      <c r="G37" s="26">
        <v>18</v>
      </c>
      <c r="H37" s="25">
        <v>4</v>
      </c>
      <c r="J37" s="18"/>
      <c r="K37" s="17" t="s">
        <v>34</v>
      </c>
      <c r="L37" s="17" t="s">
        <v>34</v>
      </c>
      <c r="M37" s="14"/>
      <c r="O37" s="41"/>
      <c r="P37" s="15"/>
      <c r="Q37" s="8"/>
      <c r="R37" s="41"/>
      <c r="S37" s="15"/>
      <c r="T37" s="41"/>
    </row>
    <row r="38" spans="2:20" s="24" customFormat="1" ht="12" customHeight="1" x14ac:dyDescent="0.25">
      <c r="B38" s="37" t="s">
        <v>58</v>
      </c>
      <c r="C38" s="26">
        <v>15</v>
      </c>
      <c r="D38" s="25">
        <v>3</v>
      </c>
      <c r="F38" s="37" t="s">
        <v>44</v>
      </c>
      <c r="G38" s="26">
        <v>13</v>
      </c>
      <c r="H38" s="25">
        <v>3</v>
      </c>
      <c r="J38" s="27" t="s">
        <v>110</v>
      </c>
      <c r="K38" s="26">
        <v>6</v>
      </c>
      <c r="L38" s="26"/>
      <c r="M38" s="25">
        <v>3</v>
      </c>
      <c r="O38" s="58"/>
      <c r="P38" s="26"/>
      <c r="Q38" s="30"/>
      <c r="R38" s="58"/>
      <c r="S38" s="26"/>
      <c r="T38" s="58"/>
    </row>
    <row r="39" spans="2:20" s="24" customFormat="1" ht="12" customHeight="1" x14ac:dyDescent="0.25">
      <c r="B39" s="27" t="s">
        <v>52</v>
      </c>
      <c r="C39" s="26">
        <v>13</v>
      </c>
      <c r="D39" s="25">
        <v>3</v>
      </c>
      <c r="F39" s="27" t="s">
        <v>55</v>
      </c>
      <c r="G39" s="26">
        <v>15</v>
      </c>
      <c r="H39" s="25">
        <v>3</v>
      </c>
      <c r="J39" s="27"/>
      <c r="K39" s="26"/>
      <c r="L39" s="26"/>
      <c r="M39" s="25"/>
      <c r="O39" s="30"/>
      <c r="P39" s="49"/>
      <c r="Q39" s="58"/>
      <c r="R39" s="30"/>
      <c r="S39" s="49"/>
      <c r="T39" s="58"/>
    </row>
    <row r="40" spans="2:20" s="24" customFormat="1" ht="12" customHeight="1" x14ac:dyDescent="0.25">
      <c r="B40" s="27" t="s">
        <v>145</v>
      </c>
      <c r="C40" s="26">
        <v>5</v>
      </c>
      <c r="D40" s="25">
        <v>1</v>
      </c>
      <c r="F40" s="27" t="s">
        <v>40</v>
      </c>
      <c r="G40" s="26">
        <v>13</v>
      </c>
      <c r="H40" s="25">
        <v>3</v>
      </c>
      <c r="J40" s="27"/>
      <c r="K40" s="26"/>
      <c r="L40" s="26"/>
      <c r="M40" s="25"/>
      <c r="N40" s="30"/>
      <c r="O40" s="30"/>
      <c r="P40" s="127"/>
      <c r="Q40" s="127"/>
      <c r="R40" s="98"/>
      <c r="S40" s="128"/>
      <c r="T40" s="128"/>
    </row>
    <row r="41" spans="2:20" s="24" customFormat="1" ht="12" customHeight="1" x14ac:dyDescent="0.25">
      <c r="B41" s="37" t="s">
        <v>127</v>
      </c>
      <c r="C41" s="111" t="s">
        <v>76</v>
      </c>
      <c r="D41" s="25">
        <v>4</v>
      </c>
      <c r="F41" s="27" t="s">
        <v>128</v>
      </c>
      <c r="G41" s="26">
        <v>6</v>
      </c>
      <c r="H41" s="25">
        <v>1</v>
      </c>
      <c r="J41" s="27"/>
      <c r="K41" s="26"/>
      <c r="L41" s="26"/>
      <c r="M41" s="25"/>
      <c r="O41" s="58"/>
      <c r="P41" s="58"/>
      <c r="Q41" s="58"/>
      <c r="R41" s="58"/>
      <c r="S41" s="58"/>
      <c r="T41" s="58"/>
    </row>
    <row r="42" spans="2:20" s="24" customFormat="1" ht="12" customHeight="1" x14ac:dyDescent="0.25">
      <c r="B42" s="37" t="s">
        <v>123</v>
      </c>
      <c r="C42" s="111" t="s">
        <v>76</v>
      </c>
      <c r="D42" s="25">
        <v>1</v>
      </c>
      <c r="F42" s="37" t="s">
        <v>126</v>
      </c>
      <c r="G42" s="26"/>
      <c r="H42" s="25">
        <v>1</v>
      </c>
      <c r="J42" s="27"/>
      <c r="K42" s="26"/>
      <c r="L42" s="26"/>
      <c r="M42" s="25"/>
    </row>
    <row r="43" spans="2:20" s="24" customFormat="1" ht="12" customHeight="1" thickBot="1" x14ac:dyDescent="0.3">
      <c r="B43" s="37"/>
      <c r="C43" s="101"/>
      <c r="D43" s="25"/>
      <c r="F43" s="37" t="s">
        <v>123</v>
      </c>
      <c r="G43" s="26" t="s">
        <v>76</v>
      </c>
      <c r="H43" s="25">
        <v>1</v>
      </c>
      <c r="J43" s="27"/>
      <c r="K43" s="26"/>
      <c r="L43" s="26"/>
      <c r="M43" s="25"/>
    </row>
    <row r="44" spans="2:20" ht="12" customHeight="1" thickBot="1" x14ac:dyDescent="0.3">
      <c r="B44" s="12" t="s">
        <v>31</v>
      </c>
      <c r="C44" s="13">
        <f>SUM(C37:C43)</f>
        <v>48</v>
      </c>
      <c r="D44" s="10">
        <f>SUM(D37:D43)</f>
        <v>15</v>
      </c>
      <c r="F44" s="12" t="s">
        <v>31</v>
      </c>
      <c r="G44" s="13">
        <f>SUM(G37:G43)</f>
        <v>65</v>
      </c>
      <c r="H44" s="10">
        <f>SUM(H37:H43)</f>
        <v>16</v>
      </c>
      <c r="J44" s="12" t="s">
        <v>31</v>
      </c>
      <c r="K44" s="13">
        <f>SUM(K38:K43)*4</f>
        <v>24</v>
      </c>
      <c r="L44" s="13">
        <f>SUM(L38:L43)*2</f>
        <v>0</v>
      </c>
      <c r="M44" s="10">
        <f>SUM(M38:M43)</f>
        <v>3</v>
      </c>
    </row>
    <row r="45" spans="2:20" ht="12" customHeight="1" thickBot="1" x14ac:dyDescent="0.3">
      <c r="K45" s="22"/>
      <c r="L45" s="22"/>
    </row>
    <row r="46" spans="2:20" ht="12" customHeight="1" thickBot="1" x14ac:dyDescent="0.3">
      <c r="B46" s="21" t="s">
        <v>125</v>
      </c>
      <c r="C46" s="20" t="s">
        <v>34</v>
      </c>
      <c r="D46" s="19" t="s">
        <v>32</v>
      </c>
      <c r="F46" s="21" t="s">
        <v>124</v>
      </c>
      <c r="G46" s="20" t="s">
        <v>34</v>
      </c>
      <c r="H46" s="19" t="s">
        <v>32</v>
      </c>
      <c r="J46" s="21" t="s">
        <v>33</v>
      </c>
      <c r="K46" s="20"/>
      <c r="L46" s="20"/>
      <c r="M46" s="19" t="s">
        <v>32</v>
      </c>
    </row>
    <row r="47" spans="2:20" ht="12" customHeight="1" x14ac:dyDescent="0.25">
      <c r="B47" s="16" t="s">
        <v>45</v>
      </c>
      <c r="C47" s="15">
        <v>18</v>
      </c>
      <c r="D47" s="14">
        <v>3</v>
      </c>
      <c r="F47" s="16"/>
      <c r="G47" s="15"/>
      <c r="H47" s="14"/>
      <c r="J47" s="18"/>
      <c r="K47" s="17"/>
      <c r="L47" s="17"/>
      <c r="M47" s="14"/>
    </row>
    <row r="48" spans="2:20" ht="12" customHeight="1" x14ac:dyDescent="0.25">
      <c r="B48" s="16" t="s">
        <v>40</v>
      </c>
      <c r="C48" s="15">
        <v>13</v>
      </c>
      <c r="D48" s="14">
        <v>3</v>
      </c>
      <c r="F48" s="16"/>
      <c r="G48" s="15"/>
      <c r="H48" s="14"/>
      <c r="J48" s="16"/>
      <c r="K48" s="15"/>
      <c r="L48" s="15"/>
      <c r="M48" s="14"/>
    </row>
    <row r="49" spans="1:14" ht="12" customHeight="1" x14ac:dyDescent="0.25">
      <c r="B49" s="16" t="s">
        <v>42</v>
      </c>
      <c r="C49" s="15">
        <v>15</v>
      </c>
      <c r="D49" s="14">
        <v>3</v>
      </c>
      <c r="F49" s="16"/>
      <c r="G49" s="15"/>
      <c r="H49" s="14"/>
      <c r="J49" s="16"/>
      <c r="K49" s="15"/>
      <c r="L49" s="15"/>
      <c r="M49" s="14"/>
    </row>
    <row r="50" spans="1:14" ht="12" customHeight="1" x14ac:dyDescent="0.25">
      <c r="B50" s="16" t="s">
        <v>41</v>
      </c>
      <c r="C50" s="15">
        <v>15</v>
      </c>
      <c r="D50" s="14">
        <v>3</v>
      </c>
      <c r="F50" s="16"/>
      <c r="G50" s="15"/>
      <c r="H50" s="14"/>
      <c r="J50" s="16"/>
      <c r="K50" s="15"/>
      <c r="L50" s="15"/>
      <c r="M50" s="14"/>
    </row>
    <row r="51" spans="1:14" ht="12" customHeight="1" x14ac:dyDescent="0.25">
      <c r="B51" s="27" t="s">
        <v>38</v>
      </c>
      <c r="C51" s="15">
        <v>6</v>
      </c>
      <c r="D51" s="14">
        <v>3</v>
      </c>
      <c r="F51" s="16"/>
      <c r="G51" s="15"/>
      <c r="H51" s="14"/>
      <c r="J51" s="16"/>
      <c r="K51" s="15"/>
      <c r="L51" s="15"/>
      <c r="M51" s="14"/>
    </row>
    <row r="52" spans="1:14" ht="12" customHeight="1" x14ac:dyDescent="0.25">
      <c r="B52" s="16" t="s">
        <v>123</v>
      </c>
      <c r="C52" s="15" t="s">
        <v>76</v>
      </c>
      <c r="D52" s="14">
        <v>1</v>
      </c>
      <c r="F52" s="16"/>
      <c r="G52" s="15"/>
      <c r="H52" s="14"/>
      <c r="J52" s="16"/>
      <c r="K52" s="15"/>
      <c r="L52" s="15"/>
      <c r="M52" s="14"/>
    </row>
    <row r="53" spans="1:14" ht="12" customHeight="1" thickBot="1" x14ac:dyDescent="0.3">
      <c r="B53" s="16"/>
      <c r="C53" s="15"/>
      <c r="D53" s="14"/>
      <c r="F53" s="16"/>
      <c r="G53" s="15"/>
      <c r="H53" s="14"/>
      <c r="J53" s="16"/>
      <c r="K53" s="15"/>
      <c r="L53" s="15"/>
      <c r="M53" s="14"/>
    </row>
    <row r="54" spans="1:14" ht="12" customHeight="1" thickBot="1" x14ac:dyDescent="0.3">
      <c r="B54" s="12" t="s">
        <v>31</v>
      </c>
      <c r="C54" s="13">
        <f>SUM(C47:C53)</f>
        <v>67</v>
      </c>
      <c r="D54" s="10">
        <f>SUM(D47:D53)</f>
        <v>16</v>
      </c>
      <c r="F54" s="12" t="s">
        <v>31</v>
      </c>
      <c r="G54" s="13">
        <f>SUM(G47:G53)</f>
        <v>0</v>
      </c>
      <c r="H54" s="10">
        <f>SUM(H47:H53)</f>
        <v>0</v>
      </c>
      <c r="J54" s="12" t="s">
        <v>31</v>
      </c>
      <c r="K54" s="13">
        <f>SUM(K48:K53)*4</f>
        <v>0</v>
      </c>
      <c r="L54" s="13">
        <f>SUM(L48:L53)*2</f>
        <v>0</v>
      </c>
      <c r="M54" s="10">
        <f>SUM(M48:M53)</f>
        <v>0</v>
      </c>
    </row>
    <row r="55" spans="1:14" ht="12" customHeight="1" thickBot="1" x14ac:dyDescent="0.3"/>
    <row r="56" spans="1:14" ht="15.75" thickBot="1" x14ac:dyDescent="0.3">
      <c r="B56" s="12" t="s">
        <v>30</v>
      </c>
      <c r="C56" s="11"/>
      <c r="D56" s="10">
        <f>SUM(D14+H14+M14+D24+H24+M24+D34+H34+M34+D44+H44+M44+D54+H54+M54)</f>
        <v>150</v>
      </c>
      <c r="E56" s="9"/>
      <c r="I56" s="8"/>
      <c r="J56" s="129" t="s">
        <v>29</v>
      </c>
      <c r="K56" s="130"/>
      <c r="L56" s="130"/>
      <c r="M56" s="131"/>
      <c r="N56" s="7"/>
    </row>
    <row r="58" spans="1:14" x14ac:dyDescent="0.25">
      <c r="A58" s="132" t="s">
        <v>28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</row>
    <row r="59" spans="1:14" x14ac:dyDescent="0.25">
      <c r="A59" s="132" t="s">
        <v>27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</row>
  </sheetData>
  <mergeCells count="11">
    <mergeCell ref="P40:Q40"/>
    <mergeCell ref="S40:T40"/>
    <mergeCell ref="J56:M56"/>
    <mergeCell ref="A58:M58"/>
    <mergeCell ref="A59:M59"/>
    <mergeCell ref="A4:F4"/>
    <mergeCell ref="B1:M1"/>
    <mergeCell ref="A3:C3"/>
    <mergeCell ref="D3:F3"/>
    <mergeCell ref="G3:I3"/>
    <mergeCell ref="J3:M3"/>
  </mergeCells>
  <pageMargins left="0.25" right="0.25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9"/>
  <sheetViews>
    <sheetView workbookViewId="0">
      <selection activeCell="R17" sqref="R17"/>
    </sheetView>
  </sheetViews>
  <sheetFormatPr defaultColWidth="9.140625" defaultRowHeight="15" x14ac:dyDescent="0.25"/>
  <cols>
    <col min="1" max="1" width="4.140625" style="6" customWidth="1"/>
    <col min="2" max="2" width="18.42578125" style="6" customWidth="1"/>
    <col min="3" max="3" width="4.85546875" style="6" customWidth="1"/>
    <col min="4" max="4" width="4" style="6" customWidth="1"/>
    <col min="5" max="5" width="4.42578125" style="6" customWidth="1"/>
    <col min="6" max="6" width="17.85546875" style="6" customWidth="1"/>
    <col min="7" max="7" width="4.85546875" style="6" customWidth="1"/>
    <col min="8" max="8" width="3.7109375" style="6" customWidth="1"/>
    <col min="9" max="9" width="5.42578125" style="6" customWidth="1"/>
    <col min="10" max="10" width="14.42578125" style="6" customWidth="1"/>
    <col min="11" max="11" width="4.42578125" style="6" customWidth="1"/>
    <col min="12" max="12" width="4.85546875" style="6" customWidth="1"/>
    <col min="13" max="13" width="3.7109375" style="6" customWidth="1"/>
    <col min="14" max="14" width="3.140625" style="6" customWidth="1"/>
    <col min="15" max="15" width="5.7109375" style="6" customWidth="1"/>
    <col min="16" max="16" width="3.42578125" style="6" customWidth="1"/>
    <col min="17" max="17" width="2.140625" style="6" customWidth="1"/>
    <col min="18" max="18" width="13.42578125" style="6" customWidth="1"/>
    <col min="19" max="19" width="4" style="6" customWidth="1"/>
    <col min="20" max="20" width="2" style="6" customWidth="1"/>
    <col min="21" max="21" width="12.85546875" style="6" customWidth="1"/>
    <col min="22" max="22" width="3.42578125" style="6" customWidth="1"/>
    <col min="23" max="16384" width="9.140625" style="6"/>
  </cols>
  <sheetData>
    <row r="1" spans="1:22" ht="15.75" customHeight="1" x14ac:dyDescent="0.25">
      <c r="B1" s="134" t="s">
        <v>90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48"/>
      <c r="O1" s="48"/>
      <c r="P1" s="48"/>
      <c r="Q1" s="48"/>
      <c r="R1" s="48"/>
      <c r="S1" s="48"/>
      <c r="T1" s="48"/>
      <c r="U1" s="48"/>
      <c r="V1" s="48"/>
    </row>
    <row r="2" spans="1:22" ht="6.75" customHeight="1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12.75" customHeight="1" x14ac:dyDescent="0.25">
      <c r="A3" s="133" t="s">
        <v>89</v>
      </c>
      <c r="B3" s="133"/>
      <c r="C3" s="133"/>
      <c r="D3" s="133" t="s">
        <v>171</v>
      </c>
      <c r="E3" s="133"/>
      <c r="F3" s="133"/>
      <c r="G3" s="135" t="s">
        <v>88</v>
      </c>
      <c r="H3" s="135"/>
      <c r="I3" s="135"/>
      <c r="J3" s="135" t="s">
        <v>87</v>
      </c>
      <c r="K3" s="135"/>
      <c r="L3" s="135"/>
      <c r="M3" s="135"/>
      <c r="N3" s="46"/>
      <c r="O3" s="46"/>
      <c r="P3" s="46"/>
      <c r="Q3" s="48"/>
      <c r="R3" s="96"/>
      <c r="S3" s="97"/>
      <c r="T3" s="97"/>
      <c r="U3" s="97"/>
      <c r="V3" s="97"/>
    </row>
    <row r="4" spans="1:22" ht="12.75" customHeight="1" x14ac:dyDescent="0.25">
      <c r="A4" s="133" t="s">
        <v>170</v>
      </c>
      <c r="B4" s="133"/>
      <c r="C4" s="133"/>
      <c r="D4" s="133"/>
      <c r="E4" s="133"/>
      <c r="F4" s="133"/>
      <c r="G4" s="46"/>
      <c r="H4" s="46"/>
      <c r="I4" s="46"/>
      <c r="J4" s="46"/>
      <c r="K4" s="47"/>
      <c r="L4" s="47"/>
      <c r="M4" s="47"/>
      <c r="N4" s="46"/>
      <c r="O4" s="46"/>
      <c r="P4" s="46"/>
      <c r="Q4" s="48"/>
      <c r="R4" s="96"/>
      <c r="S4" s="97"/>
      <c r="T4" s="97"/>
      <c r="U4" s="97"/>
      <c r="V4" s="97"/>
    </row>
    <row r="5" spans="1:22" ht="7.5" customHeight="1" thickBot="1" x14ac:dyDescent="0.3"/>
    <row r="6" spans="1:22" ht="12" customHeight="1" thickBot="1" x14ac:dyDescent="0.3">
      <c r="B6" s="21" t="s">
        <v>86</v>
      </c>
      <c r="C6" s="40"/>
      <c r="D6" s="19" t="s">
        <v>32</v>
      </c>
      <c r="F6" s="21" t="s">
        <v>85</v>
      </c>
      <c r="G6" s="20"/>
      <c r="H6" s="19" t="s">
        <v>32</v>
      </c>
      <c r="J6" s="21" t="s">
        <v>84</v>
      </c>
      <c r="K6" s="20" t="s">
        <v>48</v>
      </c>
      <c r="L6" s="20" t="s">
        <v>47</v>
      </c>
      <c r="M6" s="19" t="s">
        <v>32</v>
      </c>
      <c r="O6" s="8"/>
      <c r="P6" s="9"/>
      <c r="Q6" s="41"/>
      <c r="R6" s="8"/>
      <c r="S6" s="9"/>
      <c r="T6" s="41"/>
      <c r="U6" s="8"/>
      <c r="V6" s="9"/>
    </row>
    <row r="7" spans="1:22" ht="12" customHeight="1" x14ac:dyDescent="0.25">
      <c r="B7" s="27"/>
      <c r="C7" s="26"/>
      <c r="D7" s="25"/>
      <c r="E7" s="24"/>
      <c r="F7" s="27"/>
      <c r="G7" s="26"/>
      <c r="H7" s="25"/>
      <c r="J7" s="18"/>
      <c r="K7" s="17" t="s">
        <v>34</v>
      </c>
      <c r="L7" s="17" t="s">
        <v>34</v>
      </c>
      <c r="M7" s="14"/>
      <c r="O7" s="41"/>
      <c r="P7" s="15"/>
      <c r="Q7" s="41"/>
      <c r="R7" s="41"/>
      <c r="S7" s="15"/>
      <c r="T7" s="41"/>
      <c r="U7" s="41"/>
      <c r="V7" s="15"/>
    </row>
    <row r="8" spans="1:22" s="24" customFormat="1" ht="12" customHeight="1" x14ac:dyDescent="0.25">
      <c r="B8" s="27" t="s">
        <v>83</v>
      </c>
      <c r="C8" s="26"/>
      <c r="D8" s="25"/>
      <c r="F8" s="37" t="s">
        <v>82</v>
      </c>
      <c r="G8" s="26"/>
      <c r="H8" s="25"/>
      <c r="J8" s="27" t="s">
        <v>57</v>
      </c>
      <c r="K8" s="26"/>
      <c r="L8" s="26"/>
      <c r="M8" s="25"/>
      <c r="O8" s="58"/>
      <c r="P8" s="26"/>
      <c r="Q8" s="58"/>
      <c r="R8" s="58"/>
      <c r="S8" s="26"/>
      <c r="T8" s="58"/>
      <c r="U8" s="58"/>
      <c r="V8" s="26"/>
    </row>
    <row r="9" spans="1:22" s="24" customFormat="1" ht="12" customHeight="1" x14ac:dyDescent="0.25">
      <c r="B9" s="27"/>
      <c r="C9" s="26"/>
      <c r="D9" s="25"/>
      <c r="F9" s="27" t="s">
        <v>81</v>
      </c>
      <c r="G9" s="26"/>
      <c r="H9" s="25"/>
      <c r="J9" s="27" t="s">
        <v>80</v>
      </c>
      <c r="K9" s="26"/>
      <c r="L9" s="26">
        <v>6</v>
      </c>
      <c r="M9" s="25">
        <v>3</v>
      </c>
      <c r="O9" s="58"/>
      <c r="P9" s="26"/>
      <c r="Q9" s="58"/>
      <c r="R9" s="58"/>
      <c r="S9" s="26"/>
      <c r="T9" s="58"/>
      <c r="U9" s="58"/>
      <c r="V9" s="26"/>
    </row>
    <row r="10" spans="1:22" s="24" customFormat="1" ht="12" customHeight="1" x14ac:dyDescent="0.25">
      <c r="B10" s="27" t="s">
        <v>79</v>
      </c>
      <c r="C10" s="26"/>
      <c r="D10" s="25"/>
      <c r="F10" s="27" t="s">
        <v>78</v>
      </c>
      <c r="G10" s="26"/>
      <c r="H10" s="25"/>
      <c r="J10" s="27"/>
      <c r="K10" s="26"/>
      <c r="L10" s="26"/>
      <c r="M10" s="25"/>
      <c r="O10" s="58"/>
      <c r="P10" s="26"/>
      <c r="Q10" s="58"/>
      <c r="R10" s="58"/>
      <c r="S10" s="26"/>
      <c r="T10" s="58"/>
      <c r="U10" s="58"/>
      <c r="V10" s="26"/>
    </row>
    <row r="11" spans="1:22" s="24" customFormat="1" ht="12" customHeight="1" x14ac:dyDescent="0.25">
      <c r="B11" s="27" t="s">
        <v>77</v>
      </c>
      <c r="C11" s="26"/>
      <c r="D11" s="25"/>
      <c r="F11" s="37" t="s">
        <v>77</v>
      </c>
      <c r="G11" s="26"/>
      <c r="H11" s="25"/>
      <c r="J11" s="27"/>
      <c r="K11" s="26"/>
      <c r="L11" s="26"/>
      <c r="M11" s="25"/>
      <c r="O11" s="58"/>
      <c r="P11" s="26"/>
      <c r="Q11" s="58"/>
      <c r="R11" s="58"/>
      <c r="S11" s="26"/>
      <c r="T11" s="58"/>
      <c r="U11" s="58"/>
      <c r="V11" s="26"/>
    </row>
    <row r="12" spans="1:22" s="24" customFormat="1" ht="12" customHeight="1" x14ac:dyDescent="0.25">
      <c r="B12" s="27"/>
      <c r="C12" s="26"/>
      <c r="D12" s="25"/>
      <c r="F12" s="27" t="s">
        <v>76</v>
      </c>
      <c r="G12" s="26" t="s">
        <v>76</v>
      </c>
      <c r="H12" s="25" t="s">
        <v>76</v>
      </c>
      <c r="J12" s="27"/>
      <c r="K12" s="26"/>
      <c r="L12" s="26"/>
      <c r="M12" s="25"/>
      <c r="O12" s="58"/>
      <c r="P12" s="26"/>
      <c r="Q12" s="58"/>
      <c r="R12" s="58"/>
      <c r="S12" s="26"/>
      <c r="T12" s="58"/>
      <c r="U12" s="58"/>
      <c r="V12" s="26"/>
    </row>
    <row r="13" spans="1:22" s="24" customFormat="1" ht="12" customHeight="1" thickBot="1" x14ac:dyDescent="0.3">
      <c r="B13" s="27"/>
      <c r="C13" s="26"/>
      <c r="D13" s="25"/>
      <c r="F13" s="27"/>
      <c r="G13" s="26"/>
      <c r="H13" s="25"/>
      <c r="J13" s="27"/>
      <c r="K13" s="26"/>
      <c r="L13" s="26"/>
      <c r="M13" s="25"/>
      <c r="O13" s="58"/>
      <c r="P13" s="26"/>
      <c r="Q13" s="58"/>
      <c r="R13" s="58"/>
      <c r="S13" s="26"/>
      <c r="T13" s="58"/>
      <c r="U13" s="58"/>
      <c r="V13" s="26"/>
    </row>
    <row r="14" spans="1:22" ht="12" customHeight="1" thickBot="1" x14ac:dyDescent="0.3">
      <c r="B14" s="12" t="s">
        <v>31</v>
      </c>
      <c r="C14" s="13">
        <f>SUM(C7:C13)</f>
        <v>0</v>
      </c>
      <c r="D14" s="10">
        <v>14</v>
      </c>
      <c r="F14" s="12" t="s">
        <v>31</v>
      </c>
      <c r="G14" s="13">
        <f>SUM(G7:G13)</f>
        <v>0</v>
      </c>
      <c r="H14" s="10">
        <v>15</v>
      </c>
      <c r="J14" s="12" t="s">
        <v>31</v>
      </c>
      <c r="K14" s="13">
        <f>SUM(K8:K13)*4</f>
        <v>0</v>
      </c>
      <c r="L14" s="13">
        <f>SUM(L8:L13)*2</f>
        <v>12</v>
      </c>
      <c r="M14" s="10">
        <f>SUM(M8:M13)</f>
        <v>3</v>
      </c>
      <c r="O14" s="8"/>
      <c r="P14" s="9"/>
      <c r="Q14" s="41"/>
      <c r="R14" s="8"/>
      <c r="S14" s="9"/>
      <c r="T14" s="41"/>
      <c r="U14" s="8"/>
      <c r="V14" s="9"/>
    </row>
    <row r="15" spans="1:22" ht="12" customHeight="1" thickBot="1" x14ac:dyDescent="0.3">
      <c r="B15" s="8"/>
      <c r="C15" s="8"/>
      <c r="D15" s="9"/>
      <c r="F15" s="8"/>
      <c r="G15" s="8"/>
      <c r="H15" s="9"/>
      <c r="J15" s="8"/>
      <c r="K15" s="9"/>
      <c r="L15" s="9"/>
      <c r="M15" s="9"/>
      <c r="O15" s="8"/>
      <c r="P15" s="9"/>
      <c r="Q15" s="41"/>
      <c r="R15" s="8"/>
      <c r="S15" s="9"/>
      <c r="T15" s="41"/>
      <c r="U15" s="8"/>
      <c r="V15" s="9"/>
    </row>
    <row r="16" spans="1:22" ht="12" customHeight="1" thickBot="1" x14ac:dyDescent="0.3">
      <c r="B16" s="21" t="s">
        <v>75</v>
      </c>
      <c r="C16" s="40" t="s">
        <v>34</v>
      </c>
      <c r="D16" s="19" t="s">
        <v>32</v>
      </c>
      <c r="F16" s="21" t="s">
        <v>74</v>
      </c>
      <c r="G16" s="20" t="s">
        <v>34</v>
      </c>
      <c r="H16" s="19" t="s">
        <v>32</v>
      </c>
      <c r="J16" s="21" t="s">
        <v>73</v>
      </c>
      <c r="K16" s="20" t="s">
        <v>48</v>
      </c>
      <c r="L16" s="20" t="s">
        <v>47</v>
      </c>
      <c r="M16" s="19" t="s">
        <v>32</v>
      </c>
      <c r="O16" s="41"/>
      <c r="P16" s="41"/>
      <c r="Q16" s="41"/>
      <c r="R16" s="41"/>
      <c r="S16" s="41"/>
      <c r="T16" s="41"/>
      <c r="U16" s="41"/>
      <c r="V16" s="41"/>
    </row>
    <row r="17" spans="2:22" ht="12" customHeight="1" x14ac:dyDescent="0.25">
      <c r="B17" s="27" t="s">
        <v>72</v>
      </c>
      <c r="C17" s="26">
        <v>13</v>
      </c>
      <c r="D17" s="25">
        <v>3</v>
      </c>
      <c r="E17" s="24"/>
      <c r="F17" s="27" t="s">
        <v>71</v>
      </c>
      <c r="G17" s="26">
        <v>18</v>
      </c>
      <c r="H17" s="25">
        <v>3</v>
      </c>
      <c r="J17" s="18"/>
      <c r="K17" s="17" t="s">
        <v>34</v>
      </c>
      <c r="L17" s="17" t="s">
        <v>34</v>
      </c>
      <c r="M17" s="14"/>
      <c r="O17" s="8"/>
      <c r="P17" s="9"/>
      <c r="Q17" s="41"/>
      <c r="R17" s="8"/>
      <c r="S17" s="9"/>
      <c r="T17" s="41"/>
      <c r="U17" s="8"/>
      <c r="V17" s="9"/>
    </row>
    <row r="18" spans="2:22" s="24" customFormat="1" ht="12" customHeight="1" x14ac:dyDescent="0.25">
      <c r="B18" s="27" t="s">
        <v>70</v>
      </c>
      <c r="C18" s="26">
        <v>13</v>
      </c>
      <c r="D18" s="25">
        <v>3</v>
      </c>
      <c r="F18" s="27" t="s">
        <v>69</v>
      </c>
      <c r="G18" s="26">
        <v>13</v>
      </c>
      <c r="H18" s="25">
        <v>3</v>
      </c>
      <c r="J18" s="27" t="s">
        <v>57</v>
      </c>
      <c r="K18" s="26"/>
      <c r="L18" s="26"/>
      <c r="M18" s="25"/>
      <c r="O18" s="58"/>
      <c r="P18" s="26"/>
      <c r="Q18" s="58"/>
      <c r="R18" s="58"/>
      <c r="S18" s="26"/>
      <c r="T18" s="58"/>
      <c r="U18" s="58"/>
      <c r="V18" s="26"/>
    </row>
    <row r="19" spans="2:22" s="24" customFormat="1" ht="12" customHeight="1" x14ac:dyDescent="0.25">
      <c r="B19" s="27" t="s">
        <v>23</v>
      </c>
      <c r="C19" s="26">
        <v>3</v>
      </c>
      <c r="D19" s="25">
        <v>1</v>
      </c>
      <c r="F19" s="27" t="s">
        <v>68</v>
      </c>
      <c r="G19" s="26">
        <v>13</v>
      </c>
      <c r="H19" s="25">
        <v>4</v>
      </c>
      <c r="J19" s="27" t="s">
        <v>67</v>
      </c>
      <c r="K19" s="26"/>
      <c r="L19" s="26">
        <v>6</v>
      </c>
      <c r="M19" s="25">
        <v>3</v>
      </c>
      <c r="O19" s="58"/>
      <c r="P19" s="26"/>
      <c r="Q19" s="58"/>
      <c r="R19" s="58"/>
      <c r="S19" s="26"/>
      <c r="T19" s="58"/>
      <c r="U19" s="58"/>
      <c r="V19" s="26"/>
    </row>
    <row r="20" spans="2:22" s="24" customFormat="1" ht="12" customHeight="1" x14ac:dyDescent="0.25">
      <c r="B20" s="27" t="s">
        <v>66</v>
      </c>
      <c r="C20" s="26">
        <v>13</v>
      </c>
      <c r="D20" s="25">
        <v>4</v>
      </c>
      <c r="F20" s="27" t="s">
        <v>140</v>
      </c>
      <c r="G20" s="26">
        <v>13</v>
      </c>
      <c r="H20" s="25">
        <v>3</v>
      </c>
      <c r="J20" s="27" t="s">
        <v>146</v>
      </c>
      <c r="K20" s="26"/>
      <c r="L20" s="26">
        <v>6</v>
      </c>
      <c r="M20" s="25">
        <v>3</v>
      </c>
      <c r="O20" s="58"/>
      <c r="P20" s="26"/>
      <c r="Q20" s="58"/>
      <c r="R20" s="58"/>
      <c r="S20" s="26"/>
      <c r="T20" s="58"/>
      <c r="U20" s="58"/>
      <c r="V20" s="26"/>
    </row>
    <row r="21" spans="2:22" s="24" customFormat="1" ht="12" customHeight="1" x14ac:dyDescent="0.25">
      <c r="B21" s="27" t="s">
        <v>64</v>
      </c>
      <c r="C21" s="26">
        <v>13</v>
      </c>
      <c r="D21" s="25">
        <v>3</v>
      </c>
      <c r="F21" s="27" t="s">
        <v>141</v>
      </c>
      <c r="G21" s="26">
        <v>5</v>
      </c>
      <c r="H21" s="25">
        <v>1</v>
      </c>
      <c r="J21" s="27"/>
      <c r="K21" s="26"/>
      <c r="L21" s="26"/>
      <c r="M21" s="25"/>
      <c r="O21" s="58"/>
      <c r="P21" s="26"/>
      <c r="Q21" s="58"/>
      <c r="R21" s="58"/>
      <c r="S21" s="26"/>
      <c r="T21" s="58"/>
      <c r="U21" s="58"/>
      <c r="V21" s="26"/>
    </row>
    <row r="22" spans="2:22" s="24" customFormat="1" ht="12" customHeight="1" x14ac:dyDescent="0.25">
      <c r="B22" s="37" t="s">
        <v>172</v>
      </c>
      <c r="C22" s="26">
        <v>9</v>
      </c>
      <c r="D22" s="25">
        <v>2</v>
      </c>
      <c r="F22" s="27"/>
      <c r="G22" s="26"/>
      <c r="H22" s="25"/>
      <c r="J22" s="27"/>
      <c r="K22" s="26"/>
      <c r="L22" s="26"/>
      <c r="M22" s="25"/>
      <c r="O22" s="58"/>
      <c r="P22" s="26"/>
      <c r="Q22" s="58"/>
      <c r="R22" s="58"/>
      <c r="S22" s="26"/>
      <c r="T22" s="58"/>
      <c r="U22" s="58"/>
      <c r="V22" s="26"/>
    </row>
    <row r="23" spans="2:22" s="24" customFormat="1" ht="12" customHeight="1" thickBot="1" x14ac:dyDescent="0.3">
      <c r="B23" s="27"/>
      <c r="C23" s="26"/>
      <c r="D23" s="25"/>
      <c r="F23" s="27"/>
      <c r="G23" s="26"/>
      <c r="H23" s="25"/>
      <c r="J23" s="27"/>
      <c r="K23" s="26"/>
      <c r="L23" s="26"/>
      <c r="M23" s="25"/>
      <c r="O23" s="58"/>
      <c r="P23" s="26"/>
      <c r="Q23" s="26"/>
    </row>
    <row r="24" spans="2:22" ht="12" customHeight="1" thickBot="1" x14ac:dyDescent="0.3">
      <c r="B24" s="12" t="s">
        <v>31</v>
      </c>
      <c r="C24" s="13">
        <f>SUM(C17:C23)</f>
        <v>64</v>
      </c>
      <c r="D24" s="10">
        <f>SUM(D17:D23)</f>
        <v>16</v>
      </c>
      <c r="F24" s="12" t="s">
        <v>31</v>
      </c>
      <c r="G24" s="13">
        <f>SUM(G17:G23)</f>
        <v>62</v>
      </c>
      <c r="H24" s="10">
        <f>SUM(H17:H23)</f>
        <v>14</v>
      </c>
      <c r="J24" s="12" t="s">
        <v>31</v>
      </c>
      <c r="K24" s="13">
        <f>SUM(K18:K23)*4</f>
        <v>0</v>
      </c>
      <c r="L24" s="13">
        <f>SUM(L18:L23)*2</f>
        <v>24</v>
      </c>
      <c r="M24" s="10">
        <f>SUM(M18:M23)</f>
        <v>6</v>
      </c>
      <c r="O24" s="41"/>
      <c r="P24" s="15"/>
      <c r="Q24" s="15"/>
    </row>
    <row r="25" spans="2:22" ht="12" customHeight="1" thickBot="1" x14ac:dyDescent="0.3">
      <c r="B25" s="8"/>
      <c r="C25" s="8"/>
      <c r="D25" s="9"/>
      <c r="E25" s="41"/>
      <c r="F25" s="8"/>
      <c r="G25" s="8"/>
      <c r="H25" s="9"/>
      <c r="I25" s="41"/>
      <c r="J25" s="8"/>
      <c r="K25" s="9"/>
      <c r="L25" s="9"/>
      <c r="M25" s="9"/>
      <c r="N25" s="41"/>
      <c r="O25" s="41"/>
      <c r="P25" s="15"/>
      <c r="Q25" s="41"/>
      <c r="R25" s="41"/>
      <c r="S25" s="15"/>
      <c r="T25" s="41"/>
      <c r="U25" s="41"/>
      <c r="V25" s="15"/>
    </row>
    <row r="26" spans="2:22" ht="12" customHeight="1" thickBot="1" x14ac:dyDescent="0.3">
      <c r="B26" s="21" t="s">
        <v>63</v>
      </c>
      <c r="C26" s="40" t="s">
        <v>34</v>
      </c>
      <c r="D26" s="19" t="s">
        <v>32</v>
      </c>
      <c r="F26" s="21" t="s">
        <v>62</v>
      </c>
      <c r="G26" s="20" t="s">
        <v>34</v>
      </c>
      <c r="H26" s="19" t="s">
        <v>32</v>
      </c>
      <c r="J26" s="21" t="s">
        <v>61</v>
      </c>
      <c r="K26" s="20" t="s">
        <v>48</v>
      </c>
      <c r="L26" s="20" t="s">
        <v>60</v>
      </c>
      <c r="M26" s="19" t="s">
        <v>32</v>
      </c>
      <c r="O26" s="8"/>
      <c r="P26" s="9"/>
      <c r="Q26" s="41"/>
      <c r="R26" s="8"/>
      <c r="S26" s="9"/>
      <c r="T26" s="41"/>
      <c r="U26" s="8"/>
      <c r="V26" s="9"/>
    </row>
    <row r="27" spans="2:22" ht="12" customHeight="1" x14ac:dyDescent="0.25">
      <c r="B27" s="27" t="s">
        <v>144</v>
      </c>
      <c r="C27" s="26">
        <v>13</v>
      </c>
      <c r="D27" s="25">
        <v>3</v>
      </c>
      <c r="E27" s="24"/>
      <c r="F27" s="27" t="s">
        <v>142</v>
      </c>
      <c r="G27" s="26">
        <v>15</v>
      </c>
      <c r="H27" s="25">
        <v>3</v>
      </c>
      <c r="J27" s="18"/>
      <c r="K27" s="17" t="s">
        <v>34</v>
      </c>
      <c r="L27" s="17" t="s">
        <v>34</v>
      </c>
      <c r="M27" s="14"/>
      <c r="O27" s="41"/>
      <c r="P27" s="41"/>
      <c r="Q27" s="41"/>
      <c r="R27" s="41"/>
      <c r="S27" s="41"/>
      <c r="T27" s="41"/>
      <c r="U27" s="41"/>
      <c r="V27" s="41"/>
    </row>
    <row r="28" spans="2:22" s="24" customFormat="1" ht="12" customHeight="1" x14ac:dyDescent="0.25">
      <c r="B28" s="37" t="s">
        <v>59</v>
      </c>
      <c r="C28" s="26">
        <v>15</v>
      </c>
      <c r="D28" s="25">
        <v>3</v>
      </c>
      <c r="F28" s="110" t="s">
        <v>58</v>
      </c>
      <c r="G28" s="26">
        <v>15</v>
      </c>
      <c r="H28" s="25">
        <v>3</v>
      </c>
      <c r="J28" s="27" t="s">
        <v>57</v>
      </c>
      <c r="K28" s="26"/>
      <c r="L28" s="26"/>
      <c r="M28" s="25"/>
      <c r="O28" s="30"/>
      <c r="P28" s="49"/>
      <c r="Q28" s="58"/>
      <c r="R28" s="30"/>
      <c r="S28" s="49"/>
      <c r="T28" s="58"/>
      <c r="U28" s="30"/>
      <c r="V28" s="49"/>
    </row>
    <row r="29" spans="2:22" s="24" customFormat="1" ht="12" customHeight="1" x14ac:dyDescent="0.25">
      <c r="B29" s="27" t="s">
        <v>56</v>
      </c>
      <c r="C29" s="26">
        <v>13</v>
      </c>
      <c r="D29" s="25">
        <v>3</v>
      </c>
      <c r="F29" s="27" t="s">
        <v>55</v>
      </c>
      <c r="G29" s="26">
        <v>15</v>
      </c>
      <c r="H29" s="25">
        <v>3</v>
      </c>
      <c r="J29" s="27" t="s">
        <v>54</v>
      </c>
      <c r="K29" s="26"/>
      <c r="L29" s="26">
        <v>6</v>
      </c>
      <c r="M29" s="25">
        <v>3</v>
      </c>
      <c r="O29" s="58"/>
      <c r="P29" s="26"/>
      <c r="Q29" s="58"/>
      <c r="R29" s="58"/>
      <c r="S29" s="26"/>
      <c r="T29" s="58"/>
      <c r="U29" s="58"/>
      <c r="V29" s="26"/>
    </row>
    <row r="30" spans="2:22" s="24" customFormat="1" ht="12" customHeight="1" x14ac:dyDescent="0.25">
      <c r="B30" s="27" t="s">
        <v>154</v>
      </c>
      <c r="C30" s="26">
        <v>5</v>
      </c>
      <c r="D30" s="25">
        <v>1</v>
      </c>
      <c r="F30" s="27" t="s">
        <v>52</v>
      </c>
      <c r="G30" s="26">
        <v>13</v>
      </c>
      <c r="H30" s="25">
        <v>3</v>
      </c>
      <c r="J30" s="27"/>
      <c r="K30" s="26"/>
      <c r="L30" s="26"/>
      <c r="M30" s="25"/>
      <c r="O30" s="58"/>
      <c r="P30" s="26"/>
      <c r="Q30" s="58"/>
      <c r="R30" s="58"/>
      <c r="S30" s="26"/>
      <c r="T30" s="58"/>
      <c r="U30" s="58"/>
      <c r="V30" s="26"/>
    </row>
    <row r="31" spans="2:22" s="24" customFormat="1" ht="12" customHeight="1" x14ac:dyDescent="0.25">
      <c r="B31" s="27" t="s">
        <v>53</v>
      </c>
      <c r="C31" s="26">
        <v>13</v>
      </c>
      <c r="D31" s="25">
        <v>3</v>
      </c>
      <c r="F31" s="27" t="s">
        <v>145</v>
      </c>
      <c r="G31" s="26">
        <v>5</v>
      </c>
      <c r="H31" s="25">
        <v>1</v>
      </c>
      <c r="J31" s="27"/>
      <c r="K31" s="26"/>
      <c r="L31" s="26"/>
      <c r="M31" s="25"/>
      <c r="O31" s="58"/>
      <c r="P31" s="26"/>
      <c r="Q31" s="58"/>
      <c r="R31" s="58"/>
      <c r="S31" s="26"/>
      <c r="T31" s="58"/>
      <c r="U31" s="58"/>
      <c r="V31" s="26"/>
    </row>
    <row r="32" spans="2:22" s="24" customFormat="1" ht="12" customHeight="1" x14ac:dyDescent="0.25">
      <c r="B32" s="27"/>
      <c r="C32" s="26"/>
      <c r="D32" s="25"/>
      <c r="F32" s="27"/>
      <c r="G32" s="26"/>
      <c r="H32" s="25"/>
      <c r="J32" s="27"/>
      <c r="K32" s="26"/>
      <c r="L32" s="26"/>
      <c r="M32" s="25"/>
      <c r="O32" s="58"/>
      <c r="P32" s="26"/>
      <c r="Q32" s="58"/>
      <c r="R32" s="58"/>
      <c r="S32" s="26"/>
      <c r="T32" s="58"/>
      <c r="U32" s="58"/>
      <c r="V32" s="26"/>
    </row>
    <row r="33" spans="2:22" s="24" customFormat="1" ht="12" customHeight="1" thickBot="1" x14ac:dyDescent="0.3">
      <c r="B33" s="27"/>
      <c r="C33" s="26"/>
      <c r="D33" s="25"/>
      <c r="F33" s="27"/>
      <c r="G33" s="26"/>
      <c r="H33" s="25"/>
      <c r="J33" s="27"/>
      <c r="K33" s="26"/>
      <c r="L33" s="26"/>
      <c r="M33" s="25"/>
      <c r="O33" s="58"/>
      <c r="P33" s="26"/>
      <c r="Q33" s="58"/>
      <c r="R33" s="58"/>
      <c r="S33" s="26"/>
      <c r="T33" s="58"/>
      <c r="U33" s="58"/>
      <c r="V33" s="26"/>
    </row>
    <row r="34" spans="2:22" ht="12" customHeight="1" thickBot="1" x14ac:dyDescent="0.3">
      <c r="B34" s="12" t="s">
        <v>31</v>
      </c>
      <c r="C34" s="13">
        <f>SUM(C27:C33)</f>
        <v>59</v>
      </c>
      <c r="D34" s="10">
        <f>SUM(D27:D33)</f>
        <v>13</v>
      </c>
      <c r="F34" s="12" t="s">
        <v>31</v>
      </c>
      <c r="G34" s="13">
        <f>+SUM(G27:G33)</f>
        <v>63</v>
      </c>
      <c r="H34" s="10">
        <f>SUM(H27:H33)</f>
        <v>13</v>
      </c>
      <c r="J34" s="12" t="s">
        <v>31</v>
      </c>
      <c r="K34" s="13">
        <f>SUM(K28:K33)*4</f>
        <v>0</v>
      </c>
      <c r="L34" s="13">
        <f>SUM(L28:L33)*2</f>
        <v>12</v>
      </c>
      <c r="M34" s="10">
        <f>SUM(M28:M33)</f>
        <v>3</v>
      </c>
      <c r="O34" s="41"/>
      <c r="P34" s="15"/>
      <c r="Q34" s="41"/>
      <c r="R34" s="41"/>
      <c r="S34" s="15"/>
      <c r="T34" s="41"/>
      <c r="U34" s="41"/>
      <c r="V34" s="15"/>
    </row>
    <row r="35" spans="2:22" ht="12" customHeight="1" thickBot="1" x14ac:dyDescent="0.3">
      <c r="B35" s="8"/>
      <c r="C35" s="8"/>
      <c r="D35" s="9"/>
      <c r="F35" s="8"/>
      <c r="G35" s="8"/>
      <c r="H35" s="9"/>
      <c r="J35" s="8"/>
      <c r="K35" s="9"/>
      <c r="L35" s="9"/>
      <c r="M35" s="9"/>
      <c r="O35" s="41"/>
      <c r="P35" s="15"/>
      <c r="Q35" s="41"/>
      <c r="R35" s="41"/>
      <c r="S35" s="15"/>
      <c r="T35" s="41"/>
      <c r="U35" s="41"/>
      <c r="V35" s="15"/>
    </row>
    <row r="36" spans="2:22" ht="12" customHeight="1" thickBot="1" x14ac:dyDescent="0.3">
      <c r="B36" s="21" t="s">
        <v>51</v>
      </c>
      <c r="C36" s="20" t="s">
        <v>34</v>
      </c>
      <c r="D36" s="19" t="s">
        <v>32</v>
      </c>
      <c r="F36" s="21" t="s">
        <v>50</v>
      </c>
      <c r="G36" s="20" t="s">
        <v>34</v>
      </c>
      <c r="H36" s="19" t="s">
        <v>32</v>
      </c>
      <c r="J36" s="21" t="s">
        <v>49</v>
      </c>
      <c r="K36" s="20" t="s">
        <v>48</v>
      </c>
      <c r="L36" s="20" t="s">
        <v>47</v>
      </c>
      <c r="M36" s="19" t="s">
        <v>32</v>
      </c>
      <c r="O36" s="41"/>
      <c r="P36" s="15"/>
      <c r="Q36" s="8"/>
      <c r="R36" s="41"/>
      <c r="S36" s="15"/>
      <c r="T36" s="41"/>
      <c r="U36" s="41"/>
      <c r="V36" s="15"/>
    </row>
    <row r="37" spans="2:22" ht="12" customHeight="1" x14ac:dyDescent="0.25">
      <c r="B37" s="27" t="s">
        <v>46</v>
      </c>
      <c r="C37" s="26">
        <v>18</v>
      </c>
      <c r="D37" s="25">
        <v>4</v>
      </c>
      <c r="E37" s="24"/>
      <c r="F37" s="27" t="s">
        <v>45</v>
      </c>
      <c r="G37" s="26">
        <v>18</v>
      </c>
      <c r="H37" s="25">
        <v>3</v>
      </c>
      <c r="J37" s="18"/>
      <c r="K37" s="17" t="s">
        <v>34</v>
      </c>
      <c r="L37" s="17" t="s">
        <v>34</v>
      </c>
      <c r="M37" s="14"/>
      <c r="O37" s="41"/>
      <c r="P37" s="15"/>
      <c r="Q37" s="8"/>
      <c r="R37" s="41"/>
      <c r="S37" s="15"/>
      <c r="T37" s="41"/>
      <c r="U37" s="41"/>
      <c r="V37" s="15"/>
    </row>
    <row r="38" spans="2:22" s="24" customFormat="1" ht="12" customHeight="1" x14ac:dyDescent="0.25">
      <c r="B38" s="27" t="s">
        <v>44</v>
      </c>
      <c r="C38" s="26">
        <v>13</v>
      </c>
      <c r="D38" s="25">
        <v>3</v>
      </c>
      <c r="F38" s="27" t="s">
        <v>43</v>
      </c>
      <c r="G38" s="26">
        <v>13</v>
      </c>
      <c r="H38" s="25">
        <v>3</v>
      </c>
      <c r="J38" s="27"/>
      <c r="K38" s="26"/>
      <c r="L38" s="26"/>
      <c r="M38" s="25"/>
      <c r="O38" s="58"/>
      <c r="P38" s="26"/>
      <c r="Q38" s="30"/>
      <c r="R38" s="58"/>
      <c r="S38" s="26"/>
      <c r="T38" s="58"/>
      <c r="U38" s="58"/>
      <c r="V38" s="26"/>
    </row>
    <row r="39" spans="2:22" s="24" customFormat="1" ht="12" customHeight="1" x14ac:dyDescent="0.25">
      <c r="B39" s="27" t="s">
        <v>42</v>
      </c>
      <c r="C39" s="26">
        <v>15</v>
      </c>
      <c r="D39" s="25">
        <v>3</v>
      </c>
      <c r="F39" s="27" t="s">
        <v>41</v>
      </c>
      <c r="G39" s="26">
        <v>15</v>
      </c>
      <c r="H39" s="25">
        <v>3</v>
      </c>
      <c r="J39" s="27"/>
      <c r="K39" s="26"/>
      <c r="L39" s="26"/>
      <c r="M39" s="25"/>
      <c r="O39" s="30"/>
      <c r="P39" s="49"/>
      <c r="Q39" s="58"/>
      <c r="R39" s="30"/>
      <c r="S39" s="49"/>
      <c r="T39" s="58"/>
      <c r="U39" s="30"/>
      <c r="V39" s="49"/>
    </row>
    <row r="40" spans="2:22" s="24" customFormat="1" ht="12" customHeight="1" x14ac:dyDescent="0.25">
      <c r="B40" s="27" t="s">
        <v>40</v>
      </c>
      <c r="C40" s="26">
        <v>13</v>
      </c>
      <c r="D40" s="25">
        <v>3</v>
      </c>
      <c r="F40" s="27" t="s">
        <v>39</v>
      </c>
      <c r="G40" s="26">
        <v>6</v>
      </c>
      <c r="H40" s="25">
        <v>3</v>
      </c>
      <c r="J40" s="27"/>
      <c r="K40" s="26"/>
      <c r="L40" s="26"/>
      <c r="M40" s="25"/>
      <c r="N40" s="30"/>
      <c r="O40" s="30"/>
      <c r="P40" s="127"/>
      <c r="Q40" s="127"/>
      <c r="R40" s="98"/>
      <c r="S40" s="128"/>
      <c r="T40" s="128"/>
      <c r="U40" s="58"/>
      <c r="V40" s="58"/>
    </row>
    <row r="41" spans="2:22" s="24" customFormat="1" ht="12" customHeight="1" x14ac:dyDescent="0.25">
      <c r="B41" s="27" t="s">
        <v>38</v>
      </c>
      <c r="C41" s="26">
        <v>6</v>
      </c>
      <c r="D41" s="25">
        <v>3</v>
      </c>
      <c r="F41" s="27" t="s">
        <v>37</v>
      </c>
      <c r="G41" s="26">
        <v>6</v>
      </c>
      <c r="H41" s="25">
        <v>3</v>
      </c>
      <c r="J41" s="27"/>
      <c r="K41" s="26"/>
      <c r="L41" s="26"/>
      <c r="M41" s="25"/>
      <c r="O41" s="58"/>
      <c r="P41" s="58"/>
      <c r="Q41" s="58"/>
      <c r="R41" s="58"/>
      <c r="S41" s="58"/>
      <c r="T41" s="58"/>
      <c r="U41" s="58"/>
      <c r="V41" s="58"/>
    </row>
    <row r="42" spans="2:22" s="24" customFormat="1" ht="12" customHeight="1" x14ac:dyDescent="0.25">
      <c r="B42" s="27"/>
      <c r="C42" s="26"/>
      <c r="D42" s="25"/>
      <c r="F42" s="27"/>
      <c r="G42" s="26"/>
      <c r="H42" s="25"/>
      <c r="J42" s="27"/>
      <c r="K42" s="26"/>
      <c r="L42" s="26"/>
      <c r="M42" s="25"/>
    </row>
    <row r="43" spans="2:22" s="24" customFormat="1" ht="12" customHeight="1" thickBot="1" x14ac:dyDescent="0.3">
      <c r="B43" s="27"/>
      <c r="C43" s="26"/>
      <c r="D43" s="25"/>
      <c r="F43" s="27"/>
      <c r="G43" s="26"/>
      <c r="H43" s="25"/>
      <c r="J43" s="27"/>
      <c r="K43" s="26"/>
      <c r="L43" s="26"/>
      <c r="M43" s="25"/>
    </row>
    <row r="44" spans="2:22" ht="12" customHeight="1" thickBot="1" x14ac:dyDescent="0.3">
      <c r="B44" s="12" t="s">
        <v>31</v>
      </c>
      <c r="C44" s="13">
        <f>SUM(C37:C43)</f>
        <v>65</v>
      </c>
      <c r="D44" s="10">
        <f>SUM(D37:D43)</f>
        <v>16</v>
      </c>
      <c r="F44" s="12" t="s">
        <v>31</v>
      </c>
      <c r="G44" s="13">
        <f>SUM(G37:G43)</f>
        <v>58</v>
      </c>
      <c r="H44" s="10">
        <f>SUM(H37:H43)</f>
        <v>15</v>
      </c>
      <c r="J44" s="12" t="s">
        <v>31</v>
      </c>
      <c r="K44" s="13">
        <f>SUM(K38:K43)*4</f>
        <v>0</v>
      </c>
      <c r="L44" s="13">
        <f>SUM(L38:L43)*2</f>
        <v>0</v>
      </c>
      <c r="M44" s="10">
        <f>SUM(M38:M43)</f>
        <v>0</v>
      </c>
    </row>
    <row r="45" spans="2:22" ht="12" customHeight="1" thickBot="1" x14ac:dyDescent="0.3">
      <c r="K45" s="22"/>
      <c r="L45" s="22"/>
    </row>
    <row r="46" spans="2:22" ht="12" customHeight="1" thickBot="1" x14ac:dyDescent="0.3">
      <c r="B46" s="21" t="s">
        <v>36</v>
      </c>
      <c r="C46" s="20" t="s">
        <v>34</v>
      </c>
      <c r="D46" s="19" t="s">
        <v>32</v>
      </c>
      <c r="F46" s="21" t="s">
        <v>35</v>
      </c>
      <c r="G46" s="20" t="s">
        <v>34</v>
      </c>
      <c r="H46" s="19" t="s">
        <v>32</v>
      </c>
      <c r="J46" s="21" t="s">
        <v>33</v>
      </c>
      <c r="K46" s="20"/>
      <c r="L46" s="20"/>
      <c r="M46" s="19" t="s">
        <v>32</v>
      </c>
    </row>
    <row r="47" spans="2:22" ht="12" customHeight="1" x14ac:dyDescent="0.25">
      <c r="B47" s="16"/>
      <c r="C47" s="15"/>
      <c r="D47" s="14"/>
      <c r="F47" s="16"/>
      <c r="G47" s="15"/>
      <c r="H47" s="14"/>
      <c r="J47" s="18"/>
      <c r="K47" s="17"/>
      <c r="L47" s="17"/>
      <c r="M47" s="14"/>
    </row>
    <row r="48" spans="2:22" ht="12" customHeight="1" x14ac:dyDescent="0.25">
      <c r="B48" s="16"/>
      <c r="C48" s="15"/>
      <c r="D48" s="14"/>
      <c r="F48" s="16"/>
      <c r="G48" s="15"/>
      <c r="H48" s="14"/>
      <c r="J48" s="16"/>
      <c r="K48" s="15"/>
      <c r="L48" s="15"/>
      <c r="M48" s="14"/>
    </row>
    <row r="49" spans="1:14" ht="12" customHeight="1" x14ac:dyDescent="0.25">
      <c r="B49" s="16"/>
      <c r="C49" s="15"/>
      <c r="D49" s="14"/>
      <c r="F49" s="16"/>
      <c r="G49" s="15"/>
      <c r="H49" s="14"/>
      <c r="J49" s="16"/>
      <c r="K49" s="15"/>
      <c r="L49" s="15"/>
      <c r="M49" s="14"/>
    </row>
    <row r="50" spans="1:14" ht="12" customHeight="1" x14ac:dyDescent="0.25">
      <c r="B50" s="16"/>
      <c r="C50" s="15"/>
      <c r="D50" s="14"/>
      <c r="F50" s="16"/>
      <c r="G50" s="15"/>
      <c r="H50" s="14"/>
      <c r="J50" s="16"/>
      <c r="K50" s="15"/>
      <c r="L50" s="15"/>
      <c r="M50" s="14"/>
    </row>
    <row r="51" spans="1:14" ht="12" customHeight="1" x14ac:dyDescent="0.25">
      <c r="B51" s="16"/>
      <c r="C51" s="15"/>
      <c r="D51" s="14"/>
      <c r="F51" s="16"/>
      <c r="G51" s="15"/>
      <c r="H51" s="14"/>
      <c r="J51" s="16"/>
      <c r="K51" s="15"/>
      <c r="L51" s="15"/>
      <c r="M51" s="14"/>
    </row>
    <row r="52" spans="1:14" ht="12" customHeight="1" x14ac:dyDescent="0.25">
      <c r="B52" s="16"/>
      <c r="C52" s="15"/>
      <c r="D52" s="14"/>
      <c r="F52" s="16"/>
      <c r="G52" s="15"/>
      <c r="H52" s="14"/>
      <c r="J52" s="16"/>
      <c r="K52" s="15"/>
      <c r="L52" s="15"/>
      <c r="M52" s="14"/>
    </row>
    <row r="53" spans="1:14" ht="12" customHeight="1" thickBot="1" x14ac:dyDescent="0.3">
      <c r="B53" s="16"/>
      <c r="C53" s="15"/>
      <c r="D53" s="14"/>
      <c r="F53" s="16"/>
      <c r="G53" s="15"/>
      <c r="H53" s="14"/>
      <c r="J53" s="16"/>
      <c r="K53" s="15"/>
      <c r="L53" s="15"/>
      <c r="M53" s="14"/>
    </row>
    <row r="54" spans="1:14" ht="12" customHeight="1" thickBot="1" x14ac:dyDescent="0.3">
      <c r="B54" s="12" t="s">
        <v>31</v>
      </c>
      <c r="C54" s="13">
        <f>SUM(C47:C53)</f>
        <v>0</v>
      </c>
      <c r="D54" s="10">
        <f>SUM(D47:D53)</f>
        <v>0</v>
      </c>
      <c r="F54" s="12" t="s">
        <v>31</v>
      </c>
      <c r="G54" s="13">
        <f>SUM(G47:G53)</f>
        <v>0</v>
      </c>
      <c r="H54" s="10">
        <f>SUM(H47:H53)</f>
        <v>0</v>
      </c>
      <c r="J54" s="12" t="s">
        <v>31</v>
      </c>
      <c r="K54" s="13">
        <f>SUM(K48:K53)*4</f>
        <v>0</v>
      </c>
      <c r="L54" s="13">
        <f>SUM(L48:L53)*2</f>
        <v>0</v>
      </c>
      <c r="M54" s="10">
        <f>SUM(M48:M53)</f>
        <v>0</v>
      </c>
    </row>
    <row r="55" spans="1:14" ht="12" customHeight="1" thickBot="1" x14ac:dyDescent="0.3"/>
    <row r="56" spans="1:14" ht="15.75" thickBot="1" x14ac:dyDescent="0.3">
      <c r="B56" s="12" t="s">
        <v>30</v>
      </c>
      <c r="C56" s="11"/>
      <c r="D56" s="10">
        <f>SUM(D14+H14+M14+D24+H24+M24+D34+H34+M34+D44+H44+M44+D54+H54+M54)</f>
        <v>128</v>
      </c>
      <c r="E56" s="9"/>
      <c r="I56" s="8"/>
      <c r="J56" s="129" t="s">
        <v>29</v>
      </c>
      <c r="K56" s="130"/>
      <c r="L56" s="130"/>
      <c r="M56" s="131"/>
      <c r="N56" s="7"/>
    </row>
    <row r="58" spans="1:14" x14ac:dyDescent="0.25">
      <c r="A58" s="132" t="s">
        <v>28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</row>
    <row r="59" spans="1:14" x14ac:dyDescent="0.25">
      <c r="A59" s="132" t="s">
        <v>27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</row>
  </sheetData>
  <mergeCells count="11">
    <mergeCell ref="A4:F4"/>
    <mergeCell ref="B1:M1"/>
    <mergeCell ref="A3:C3"/>
    <mergeCell ref="D3:F3"/>
    <mergeCell ref="G3:I3"/>
    <mergeCell ref="J3:M3"/>
    <mergeCell ref="P40:Q40"/>
    <mergeCell ref="S40:T40"/>
    <mergeCell ref="J56:M56"/>
    <mergeCell ref="A58:M58"/>
    <mergeCell ref="A59:M59"/>
  </mergeCells>
  <pageMargins left="0.25" right="0.25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59"/>
  <sheetViews>
    <sheetView workbookViewId="0">
      <selection activeCell="B22" sqref="B22"/>
    </sheetView>
  </sheetViews>
  <sheetFormatPr defaultColWidth="9.140625" defaultRowHeight="15" x14ac:dyDescent="0.25"/>
  <cols>
    <col min="1" max="1" width="4.140625" style="6" customWidth="1"/>
    <col min="2" max="2" width="18.42578125" style="6" customWidth="1"/>
    <col min="3" max="3" width="4.85546875" style="6" customWidth="1"/>
    <col min="4" max="4" width="4" style="6" customWidth="1"/>
    <col min="5" max="5" width="4.42578125" style="6" customWidth="1"/>
    <col min="6" max="6" width="17.85546875" style="6" customWidth="1"/>
    <col min="7" max="7" width="4.85546875" style="6" customWidth="1"/>
    <col min="8" max="8" width="3.7109375" style="6" customWidth="1"/>
    <col min="9" max="9" width="5.42578125" style="6" customWidth="1"/>
    <col min="10" max="10" width="14.42578125" style="6" customWidth="1"/>
    <col min="11" max="11" width="4.42578125" style="6" customWidth="1"/>
    <col min="12" max="12" width="4.85546875" style="6" customWidth="1"/>
    <col min="13" max="13" width="3.7109375" style="6" customWidth="1"/>
    <col min="14" max="14" width="3.140625" style="6" customWidth="1"/>
    <col min="15" max="15" width="5.7109375" style="6" customWidth="1"/>
    <col min="16" max="16" width="3.42578125" style="6" customWidth="1"/>
    <col min="17" max="17" width="2.140625" style="6" customWidth="1"/>
    <col min="18" max="18" width="13.42578125" style="6" customWidth="1"/>
    <col min="19" max="19" width="4" style="6" customWidth="1"/>
    <col min="20" max="20" width="2" style="6" customWidth="1"/>
    <col min="21" max="21" width="12.85546875" style="6" customWidth="1"/>
    <col min="22" max="22" width="3.42578125" style="6" customWidth="1"/>
    <col min="23" max="16384" width="9.140625" style="6"/>
  </cols>
  <sheetData>
    <row r="1" spans="1:22" ht="15.75" customHeight="1" x14ac:dyDescent="0.25">
      <c r="B1" s="134" t="s">
        <v>158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05"/>
      <c r="O1" s="105"/>
      <c r="P1" s="105"/>
      <c r="Q1" s="105"/>
      <c r="R1" s="105"/>
      <c r="S1" s="105"/>
      <c r="T1" s="105"/>
      <c r="U1" s="105"/>
      <c r="V1" s="105"/>
    </row>
    <row r="2" spans="1:22" ht="6.75" customHeight="1" x14ac:dyDescent="0.25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22" ht="12.75" customHeight="1" x14ac:dyDescent="0.25">
      <c r="A3" s="133" t="s">
        <v>89</v>
      </c>
      <c r="B3" s="133"/>
      <c r="C3" s="133"/>
      <c r="D3" s="133" t="s">
        <v>171</v>
      </c>
      <c r="E3" s="133"/>
      <c r="F3" s="133"/>
      <c r="G3" s="135" t="s">
        <v>88</v>
      </c>
      <c r="H3" s="135"/>
      <c r="I3" s="135"/>
      <c r="J3" s="135" t="s">
        <v>87</v>
      </c>
      <c r="K3" s="135"/>
      <c r="L3" s="135"/>
      <c r="M3" s="135"/>
      <c r="N3" s="104"/>
      <c r="O3" s="104"/>
      <c r="P3" s="104"/>
      <c r="Q3" s="105"/>
      <c r="R3" s="96"/>
      <c r="S3" s="97"/>
      <c r="T3" s="97"/>
      <c r="U3" s="97"/>
      <c r="V3" s="97"/>
    </row>
    <row r="4" spans="1:22" ht="12.75" customHeight="1" x14ac:dyDescent="0.25">
      <c r="A4" s="133" t="s">
        <v>170</v>
      </c>
      <c r="B4" s="133"/>
      <c r="C4" s="133"/>
      <c r="D4" s="133"/>
      <c r="E4" s="133"/>
      <c r="F4" s="133"/>
      <c r="G4" s="104"/>
      <c r="H4" s="104"/>
      <c r="I4" s="104"/>
      <c r="J4" s="104"/>
      <c r="K4" s="106"/>
      <c r="L4" s="106"/>
      <c r="M4" s="106"/>
      <c r="N4" s="104"/>
      <c r="O4" s="104"/>
      <c r="P4" s="104"/>
      <c r="Q4" s="105"/>
      <c r="R4" s="96"/>
      <c r="S4" s="97"/>
      <c r="T4" s="97"/>
      <c r="U4" s="97"/>
      <c r="V4" s="97"/>
    </row>
    <row r="5" spans="1:22" ht="7.5" customHeight="1" thickBot="1" x14ac:dyDescent="0.3"/>
    <row r="6" spans="1:22" ht="12" customHeight="1" thickBot="1" x14ac:dyDescent="0.3">
      <c r="B6" s="21" t="s">
        <v>86</v>
      </c>
      <c r="C6" s="40"/>
      <c r="D6" s="19" t="s">
        <v>32</v>
      </c>
      <c r="F6" s="21" t="s">
        <v>85</v>
      </c>
      <c r="G6" s="20"/>
      <c r="H6" s="19" t="s">
        <v>32</v>
      </c>
      <c r="J6" s="21" t="s">
        <v>84</v>
      </c>
      <c r="K6" s="20" t="s">
        <v>48</v>
      </c>
      <c r="L6" s="20" t="s">
        <v>47</v>
      </c>
      <c r="M6" s="19" t="s">
        <v>32</v>
      </c>
      <c r="O6" s="8"/>
      <c r="P6" s="9"/>
      <c r="Q6" s="41"/>
      <c r="R6" s="8"/>
      <c r="S6" s="9"/>
      <c r="T6" s="41"/>
      <c r="U6" s="8"/>
      <c r="V6" s="9"/>
    </row>
    <row r="7" spans="1:22" ht="12" customHeight="1" x14ac:dyDescent="0.25">
      <c r="B7" s="27"/>
      <c r="C7" s="26"/>
      <c r="D7" s="25"/>
      <c r="E7" s="24"/>
      <c r="F7" s="27"/>
      <c r="G7" s="26"/>
      <c r="H7" s="25"/>
      <c r="J7" s="18"/>
      <c r="K7" s="17" t="s">
        <v>34</v>
      </c>
      <c r="L7" s="17" t="s">
        <v>34</v>
      </c>
      <c r="M7" s="14"/>
      <c r="O7" s="41"/>
      <c r="P7" s="15"/>
      <c r="Q7" s="41"/>
    </row>
    <row r="8" spans="1:22" s="24" customFormat="1" ht="12" customHeight="1" x14ac:dyDescent="0.25">
      <c r="B8" s="27" t="s">
        <v>83</v>
      </c>
      <c r="C8" s="26"/>
      <c r="D8" s="25"/>
      <c r="F8" s="37" t="s">
        <v>82</v>
      </c>
      <c r="G8" s="26"/>
      <c r="H8" s="25"/>
      <c r="J8" s="59" t="s">
        <v>159</v>
      </c>
      <c r="K8" s="112"/>
      <c r="L8" s="112"/>
      <c r="M8" s="113">
        <v>0</v>
      </c>
      <c r="O8" s="58"/>
      <c r="P8" s="26"/>
      <c r="Q8" s="58"/>
    </row>
    <row r="9" spans="1:22" s="24" customFormat="1" ht="12" customHeight="1" x14ac:dyDescent="0.25">
      <c r="B9" s="27"/>
      <c r="C9" s="26"/>
      <c r="D9" s="25"/>
      <c r="F9" s="27" t="s">
        <v>81</v>
      </c>
      <c r="G9" s="26"/>
      <c r="H9" s="25"/>
      <c r="J9" s="27"/>
      <c r="K9" s="26"/>
      <c r="L9" s="26"/>
      <c r="M9" s="25"/>
      <c r="O9" s="58"/>
      <c r="P9" s="26"/>
      <c r="Q9" s="58"/>
    </row>
    <row r="10" spans="1:22" s="24" customFormat="1" ht="12" customHeight="1" x14ac:dyDescent="0.25">
      <c r="B10" s="27" t="s">
        <v>79</v>
      </c>
      <c r="C10" s="26"/>
      <c r="D10" s="25"/>
      <c r="F10" s="27" t="s">
        <v>78</v>
      </c>
      <c r="G10" s="26"/>
      <c r="H10" s="25"/>
      <c r="J10" s="27"/>
      <c r="K10" s="26"/>
      <c r="L10" s="26"/>
      <c r="M10" s="25"/>
      <c r="O10" s="58"/>
      <c r="P10" s="26"/>
      <c r="Q10" s="58"/>
    </row>
    <row r="11" spans="1:22" s="24" customFormat="1" ht="12" customHeight="1" x14ac:dyDescent="0.25">
      <c r="B11" s="27" t="s">
        <v>77</v>
      </c>
      <c r="C11" s="26"/>
      <c r="D11" s="25"/>
      <c r="F11" s="37" t="s">
        <v>77</v>
      </c>
      <c r="G11" s="26"/>
      <c r="H11" s="25"/>
      <c r="J11" s="27"/>
      <c r="K11" s="26"/>
      <c r="L11" s="26"/>
      <c r="M11" s="25"/>
      <c r="O11" s="58"/>
      <c r="P11" s="26"/>
      <c r="Q11" s="58"/>
    </row>
    <row r="12" spans="1:22" s="24" customFormat="1" ht="12" customHeight="1" x14ac:dyDescent="0.25">
      <c r="B12" s="27"/>
      <c r="C12" s="26"/>
      <c r="D12" s="25"/>
      <c r="F12" s="27" t="s">
        <v>76</v>
      </c>
      <c r="G12" s="26" t="s">
        <v>76</v>
      </c>
      <c r="H12" s="25" t="s">
        <v>76</v>
      </c>
      <c r="J12" s="27"/>
      <c r="K12" s="26"/>
      <c r="L12" s="26"/>
      <c r="M12" s="25"/>
      <c r="O12" s="58"/>
      <c r="P12" s="26"/>
      <c r="Q12" s="58"/>
    </row>
    <row r="13" spans="1:22" s="24" customFormat="1" ht="12" customHeight="1" thickBot="1" x14ac:dyDescent="0.3">
      <c r="B13" s="27"/>
      <c r="C13" s="26"/>
      <c r="D13" s="25"/>
      <c r="F13" s="27"/>
      <c r="G13" s="26"/>
      <c r="H13" s="25"/>
      <c r="J13" s="27"/>
      <c r="K13" s="26"/>
      <c r="L13" s="26"/>
      <c r="M13" s="25"/>
      <c r="O13" s="58"/>
      <c r="P13" s="26"/>
      <c r="Q13" s="58"/>
    </row>
    <row r="14" spans="1:22" ht="12" customHeight="1" thickBot="1" x14ac:dyDescent="0.3">
      <c r="B14" s="12" t="s">
        <v>31</v>
      </c>
      <c r="C14" s="108">
        <f>SUM(C7:C13)</f>
        <v>0</v>
      </c>
      <c r="D14" s="109">
        <v>14</v>
      </c>
      <c r="F14" s="12" t="s">
        <v>31</v>
      </c>
      <c r="G14" s="108">
        <f>SUM(G7:G13)</f>
        <v>0</v>
      </c>
      <c r="H14" s="109">
        <v>15</v>
      </c>
      <c r="J14" s="12" t="s">
        <v>31</v>
      </c>
      <c r="K14" s="108">
        <f>SUM(K8:K13)*4</f>
        <v>0</v>
      </c>
      <c r="L14" s="108">
        <f>SUM(L8:L13)*2</f>
        <v>0</v>
      </c>
      <c r="M14" s="109">
        <f>SUM(M8:M13)</f>
        <v>0</v>
      </c>
      <c r="O14" s="8"/>
      <c r="P14" s="9"/>
      <c r="Q14" s="41"/>
    </row>
    <row r="15" spans="1:22" ht="12" customHeight="1" thickBot="1" x14ac:dyDescent="0.3">
      <c r="B15" s="8"/>
      <c r="C15" s="8"/>
      <c r="D15" s="9"/>
      <c r="F15" s="8"/>
      <c r="G15" s="8"/>
      <c r="H15" s="9"/>
      <c r="J15" s="8"/>
      <c r="K15" s="9"/>
      <c r="L15" s="9"/>
      <c r="M15" s="9"/>
      <c r="O15" s="8"/>
      <c r="P15" s="9"/>
      <c r="Q15" s="41"/>
    </row>
    <row r="16" spans="1:22" ht="12" customHeight="1" thickBot="1" x14ac:dyDescent="0.3">
      <c r="B16" s="21" t="s">
        <v>75</v>
      </c>
      <c r="C16" s="40" t="s">
        <v>34</v>
      </c>
      <c r="D16" s="19" t="s">
        <v>32</v>
      </c>
      <c r="F16" s="21" t="s">
        <v>74</v>
      </c>
      <c r="G16" s="20" t="s">
        <v>34</v>
      </c>
      <c r="H16" s="19" t="s">
        <v>32</v>
      </c>
      <c r="J16" s="21" t="s">
        <v>73</v>
      </c>
      <c r="K16" s="20" t="s">
        <v>48</v>
      </c>
      <c r="L16" s="20" t="s">
        <v>47</v>
      </c>
      <c r="M16" s="19" t="s">
        <v>32</v>
      </c>
      <c r="O16" s="41"/>
      <c r="P16" s="41"/>
      <c r="Q16" s="41"/>
    </row>
    <row r="17" spans="2:20" ht="12" customHeight="1" x14ac:dyDescent="0.25">
      <c r="B17" s="27" t="s">
        <v>72</v>
      </c>
      <c r="C17" s="26">
        <v>13</v>
      </c>
      <c r="D17" s="25">
        <v>3</v>
      </c>
      <c r="E17" s="24"/>
      <c r="F17" s="59" t="s">
        <v>160</v>
      </c>
      <c r="G17" s="112"/>
      <c r="H17" s="113">
        <v>0</v>
      </c>
      <c r="J17" s="18"/>
      <c r="K17" s="17" t="s">
        <v>34</v>
      </c>
      <c r="L17" s="17" t="s">
        <v>34</v>
      </c>
      <c r="M17" s="14"/>
      <c r="O17" s="8"/>
      <c r="P17" s="9"/>
      <c r="Q17" s="41"/>
    </row>
    <row r="18" spans="2:20" s="24" customFormat="1" ht="12" customHeight="1" x14ac:dyDescent="0.25">
      <c r="B18" s="27" t="s">
        <v>70</v>
      </c>
      <c r="C18" s="26">
        <v>13</v>
      </c>
      <c r="D18" s="25">
        <v>3</v>
      </c>
      <c r="F18" s="27" t="s">
        <v>80</v>
      </c>
      <c r="G18" s="26">
        <v>6</v>
      </c>
      <c r="H18" s="25">
        <v>3</v>
      </c>
      <c r="J18" s="27" t="s">
        <v>69</v>
      </c>
      <c r="K18" s="26"/>
      <c r="L18" s="26">
        <v>13</v>
      </c>
      <c r="M18" s="25">
        <v>3</v>
      </c>
      <c r="O18" s="58"/>
      <c r="P18" s="26"/>
      <c r="Q18" s="58"/>
    </row>
    <row r="19" spans="2:20" s="24" customFormat="1" ht="12" customHeight="1" x14ac:dyDescent="0.25">
      <c r="B19" s="27" t="s">
        <v>23</v>
      </c>
      <c r="C19" s="26">
        <v>3</v>
      </c>
      <c r="D19" s="25">
        <v>1</v>
      </c>
      <c r="F19" s="27"/>
      <c r="G19" s="26"/>
      <c r="H19" s="25"/>
      <c r="J19" s="27" t="s">
        <v>68</v>
      </c>
      <c r="K19" s="26"/>
      <c r="L19" s="26">
        <v>13</v>
      </c>
      <c r="M19" s="25">
        <v>4</v>
      </c>
      <c r="O19" s="58"/>
      <c r="P19" s="26"/>
      <c r="Q19" s="58"/>
    </row>
    <row r="20" spans="2:20" s="24" customFormat="1" ht="12" customHeight="1" x14ac:dyDescent="0.25">
      <c r="B20" s="27" t="s">
        <v>66</v>
      </c>
      <c r="C20" s="26">
        <v>13</v>
      </c>
      <c r="D20" s="25">
        <v>4</v>
      </c>
      <c r="F20" s="27"/>
      <c r="G20" s="26"/>
      <c r="H20" s="25"/>
      <c r="J20" s="27" t="s">
        <v>67</v>
      </c>
      <c r="K20" s="26">
        <v>6</v>
      </c>
      <c r="L20" s="26"/>
      <c r="M20" s="25">
        <v>3</v>
      </c>
      <c r="O20" s="58"/>
      <c r="P20" s="26"/>
      <c r="Q20" s="58"/>
    </row>
    <row r="21" spans="2:20" s="24" customFormat="1" ht="12" customHeight="1" x14ac:dyDescent="0.25">
      <c r="B21" s="27" t="s">
        <v>64</v>
      </c>
      <c r="C21" s="26">
        <v>13</v>
      </c>
      <c r="D21" s="25">
        <v>3</v>
      </c>
      <c r="F21" s="27"/>
      <c r="G21" s="26"/>
      <c r="H21" s="25"/>
      <c r="J21" s="27"/>
      <c r="K21" s="26"/>
      <c r="L21" s="26"/>
      <c r="M21" s="25"/>
      <c r="O21" s="58"/>
      <c r="P21" s="26"/>
      <c r="Q21" s="58"/>
    </row>
    <row r="22" spans="2:20" s="24" customFormat="1" ht="12" customHeight="1" x14ac:dyDescent="0.25">
      <c r="B22" s="37" t="s">
        <v>172</v>
      </c>
      <c r="C22" s="26">
        <v>9</v>
      </c>
      <c r="D22" s="25">
        <v>2</v>
      </c>
      <c r="F22" s="27"/>
      <c r="G22" s="26"/>
      <c r="H22" s="25"/>
      <c r="J22" s="27"/>
      <c r="K22" s="26"/>
      <c r="L22" s="26"/>
      <c r="M22" s="25"/>
      <c r="O22" s="58"/>
      <c r="P22" s="26"/>
      <c r="Q22" s="58"/>
    </row>
    <row r="23" spans="2:20" s="24" customFormat="1" ht="12" customHeight="1" thickBot="1" x14ac:dyDescent="0.3">
      <c r="B23" s="27"/>
      <c r="C23" s="26"/>
      <c r="D23" s="25"/>
      <c r="F23" s="27"/>
      <c r="G23" s="26"/>
      <c r="H23" s="25"/>
      <c r="J23" s="27"/>
      <c r="K23" s="26"/>
      <c r="L23" s="26"/>
      <c r="M23" s="25"/>
      <c r="O23" s="58"/>
      <c r="P23" s="26"/>
      <c r="Q23" s="26"/>
    </row>
    <row r="24" spans="2:20" ht="12" customHeight="1" thickBot="1" x14ac:dyDescent="0.3">
      <c r="B24" s="12" t="s">
        <v>31</v>
      </c>
      <c r="C24" s="108">
        <f>SUM(C17:C23)</f>
        <v>64</v>
      </c>
      <c r="D24" s="109">
        <f>SUM(D17:D23)</f>
        <v>16</v>
      </c>
      <c r="F24" s="12" t="s">
        <v>31</v>
      </c>
      <c r="G24" s="108">
        <f>SUM(G17:G23)</f>
        <v>6</v>
      </c>
      <c r="H24" s="109">
        <f>SUM(H17:H23)</f>
        <v>3</v>
      </c>
      <c r="J24" s="12" t="s">
        <v>31</v>
      </c>
      <c r="K24" s="108">
        <f>SUM(K18:K23)*4</f>
        <v>24</v>
      </c>
      <c r="L24" s="108">
        <f>SUM(L18:L23)*2</f>
        <v>52</v>
      </c>
      <c r="M24" s="109">
        <f>SUM(M18:M23)</f>
        <v>10</v>
      </c>
      <c r="O24" s="41"/>
      <c r="P24" s="15"/>
      <c r="Q24" s="15"/>
    </row>
    <row r="25" spans="2:20" ht="12" customHeight="1" thickBot="1" x14ac:dyDescent="0.3">
      <c r="B25" s="8"/>
      <c r="C25" s="8"/>
      <c r="D25" s="9"/>
      <c r="E25" s="41"/>
      <c r="F25" s="8"/>
      <c r="G25" s="8"/>
      <c r="H25" s="9"/>
      <c r="I25" s="41"/>
      <c r="J25" s="8"/>
      <c r="K25" s="9"/>
      <c r="L25" s="9"/>
      <c r="M25" s="9"/>
      <c r="N25" s="41"/>
      <c r="O25" s="41"/>
      <c r="P25" s="15"/>
    </row>
    <row r="26" spans="2:20" ht="12" customHeight="1" thickBot="1" x14ac:dyDescent="0.3">
      <c r="B26" s="21" t="s">
        <v>63</v>
      </c>
      <c r="C26" s="40" t="s">
        <v>34</v>
      </c>
      <c r="D26" s="19" t="s">
        <v>32</v>
      </c>
      <c r="F26" s="21" t="s">
        <v>62</v>
      </c>
      <c r="G26" s="20" t="s">
        <v>34</v>
      </c>
      <c r="H26" s="19" t="s">
        <v>32</v>
      </c>
      <c r="J26" s="21" t="s">
        <v>61</v>
      </c>
      <c r="K26" s="20" t="s">
        <v>48</v>
      </c>
      <c r="L26" s="20" t="s">
        <v>60</v>
      </c>
      <c r="M26" s="19" t="s">
        <v>32</v>
      </c>
      <c r="O26" s="8"/>
      <c r="P26" s="9"/>
    </row>
    <row r="27" spans="2:20" ht="12" customHeight="1" x14ac:dyDescent="0.25">
      <c r="B27" s="59" t="s">
        <v>161</v>
      </c>
      <c r="C27" s="112"/>
      <c r="D27" s="113">
        <v>0</v>
      </c>
      <c r="E27" s="24"/>
      <c r="F27" s="27" t="s">
        <v>71</v>
      </c>
      <c r="G27" s="26">
        <v>18</v>
      </c>
      <c r="H27" s="25">
        <v>3</v>
      </c>
      <c r="J27" s="18"/>
      <c r="K27" s="17" t="s">
        <v>34</v>
      </c>
      <c r="L27" s="17" t="s">
        <v>34</v>
      </c>
      <c r="M27" s="14"/>
      <c r="O27" s="41"/>
      <c r="P27" s="41"/>
    </row>
    <row r="28" spans="2:20" s="24" customFormat="1" ht="12" customHeight="1" x14ac:dyDescent="0.25">
      <c r="B28" s="27" t="s">
        <v>146</v>
      </c>
      <c r="C28" s="26">
        <v>6</v>
      </c>
      <c r="D28" s="25">
        <v>3</v>
      </c>
      <c r="F28" s="27" t="s">
        <v>140</v>
      </c>
      <c r="G28" s="26">
        <v>13</v>
      </c>
      <c r="H28" s="25">
        <v>3</v>
      </c>
      <c r="J28" s="59" t="s">
        <v>162</v>
      </c>
      <c r="K28" s="112"/>
      <c r="L28" s="112"/>
      <c r="M28" s="113">
        <v>0</v>
      </c>
      <c r="O28" s="30"/>
      <c r="P28" s="107"/>
    </row>
    <row r="29" spans="2:20" s="24" customFormat="1" ht="12" customHeight="1" x14ac:dyDescent="0.25">
      <c r="B29" s="27"/>
      <c r="C29" s="26"/>
      <c r="D29" s="25"/>
      <c r="F29" s="27" t="s">
        <v>141</v>
      </c>
      <c r="G29" s="26">
        <v>5</v>
      </c>
      <c r="H29" s="25">
        <v>1</v>
      </c>
      <c r="J29" s="27" t="s">
        <v>54</v>
      </c>
      <c r="K29" s="26"/>
      <c r="L29" s="26">
        <v>6</v>
      </c>
      <c r="M29" s="25">
        <v>3</v>
      </c>
      <c r="O29" s="58"/>
      <c r="P29" s="26"/>
    </row>
    <row r="30" spans="2:20" s="24" customFormat="1" ht="12" customHeight="1" x14ac:dyDescent="0.25">
      <c r="B30" s="27"/>
      <c r="C30" s="26"/>
      <c r="D30" s="25"/>
      <c r="F30" s="27" t="s">
        <v>53</v>
      </c>
      <c r="G30" s="26">
        <v>13</v>
      </c>
      <c r="H30" s="25">
        <v>3</v>
      </c>
      <c r="J30" s="27"/>
      <c r="K30" s="26"/>
      <c r="L30" s="26"/>
      <c r="M30" s="25"/>
      <c r="O30" s="58"/>
      <c r="P30" s="26"/>
    </row>
    <row r="31" spans="2:20" s="24" customFormat="1" ht="12" customHeight="1" x14ac:dyDescent="0.25">
      <c r="B31" s="27"/>
      <c r="C31" s="26"/>
      <c r="D31" s="25"/>
      <c r="F31" s="27" t="s">
        <v>44</v>
      </c>
      <c r="G31" s="26">
        <v>13</v>
      </c>
      <c r="H31" s="25">
        <v>3</v>
      </c>
      <c r="J31" s="27"/>
      <c r="K31" s="26"/>
      <c r="L31" s="26"/>
      <c r="M31" s="25"/>
      <c r="O31" s="58"/>
      <c r="P31" s="26"/>
    </row>
    <row r="32" spans="2:20" s="24" customFormat="1" ht="12" customHeight="1" x14ac:dyDescent="0.25">
      <c r="B32" s="27"/>
      <c r="C32" s="26"/>
      <c r="D32" s="25"/>
      <c r="F32" s="27"/>
      <c r="G32" s="26"/>
      <c r="H32" s="25"/>
      <c r="J32" s="27"/>
      <c r="K32" s="26"/>
      <c r="L32" s="26"/>
      <c r="M32" s="25"/>
      <c r="O32" s="58"/>
      <c r="P32" s="26"/>
      <c r="Q32" s="6"/>
      <c r="R32" s="6"/>
      <c r="S32" s="6"/>
      <c r="T32" s="6"/>
    </row>
    <row r="33" spans="2:25" s="24" customFormat="1" ht="12" customHeight="1" thickBot="1" x14ac:dyDescent="0.3">
      <c r="B33" s="27"/>
      <c r="C33" s="26"/>
      <c r="D33" s="25"/>
      <c r="F33" s="27"/>
      <c r="G33" s="26"/>
      <c r="H33" s="25"/>
      <c r="J33" s="27"/>
      <c r="K33" s="26"/>
      <c r="L33" s="26"/>
      <c r="M33" s="25"/>
      <c r="O33" s="58"/>
      <c r="P33" s="26"/>
      <c r="Q33" s="6"/>
      <c r="R33" s="6"/>
      <c r="S33" s="6"/>
      <c r="T33" s="6"/>
    </row>
    <row r="34" spans="2:25" ht="12" customHeight="1" thickBot="1" x14ac:dyDescent="0.3">
      <c r="B34" s="12" t="s">
        <v>31</v>
      </c>
      <c r="C34" s="108">
        <f>SUM(C27:C33)</f>
        <v>6</v>
      </c>
      <c r="D34" s="109">
        <f>SUM(D27:D33)</f>
        <v>3</v>
      </c>
      <c r="F34" s="12" t="s">
        <v>31</v>
      </c>
      <c r="G34" s="108">
        <f>+SUM(G27:G33)</f>
        <v>62</v>
      </c>
      <c r="H34" s="109">
        <f>SUM(H27:H33)</f>
        <v>13</v>
      </c>
      <c r="J34" s="12" t="s">
        <v>31</v>
      </c>
      <c r="K34" s="108">
        <f>SUM(K28:K33)*4</f>
        <v>0</v>
      </c>
      <c r="L34" s="108">
        <f>SUM(L28:L33)*2</f>
        <v>12</v>
      </c>
      <c r="M34" s="109">
        <f>SUM(M28:M33)</f>
        <v>3</v>
      </c>
      <c r="O34" s="41"/>
      <c r="P34" s="15"/>
    </row>
    <row r="35" spans="2:25" ht="12" customHeight="1" thickBot="1" x14ac:dyDescent="0.3">
      <c r="B35" s="8"/>
      <c r="C35" s="8"/>
      <c r="D35" s="9"/>
      <c r="F35" s="8"/>
      <c r="G35" s="8"/>
      <c r="H35" s="9"/>
      <c r="J35" s="8"/>
      <c r="K35" s="9"/>
      <c r="L35" s="9"/>
      <c r="M35" s="9"/>
      <c r="O35" s="41"/>
      <c r="P35" s="15"/>
      <c r="Q35" s="41"/>
      <c r="R35" s="41"/>
      <c r="S35" s="15"/>
    </row>
    <row r="36" spans="2:25" ht="12" customHeight="1" thickBot="1" x14ac:dyDescent="0.3">
      <c r="B36" s="21" t="s">
        <v>51</v>
      </c>
      <c r="C36" s="20" t="s">
        <v>34</v>
      </c>
      <c r="D36" s="19" t="s">
        <v>32</v>
      </c>
      <c r="F36" s="21" t="s">
        <v>50</v>
      </c>
      <c r="G36" s="20" t="s">
        <v>34</v>
      </c>
      <c r="H36" s="19" t="s">
        <v>32</v>
      </c>
      <c r="J36" s="21" t="s">
        <v>49</v>
      </c>
      <c r="K36" s="20" t="s">
        <v>48</v>
      </c>
      <c r="L36" s="20" t="s">
        <v>47</v>
      </c>
      <c r="M36" s="19" t="s">
        <v>32</v>
      </c>
      <c r="O36" s="41"/>
      <c r="P36" s="15"/>
      <c r="Q36" s="8"/>
      <c r="R36" s="41"/>
      <c r="S36" s="26"/>
      <c r="Y36" s="24"/>
    </row>
    <row r="37" spans="2:25" ht="12" customHeight="1" x14ac:dyDescent="0.25">
      <c r="B37" s="27" t="s">
        <v>144</v>
      </c>
      <c r="C37" s="26">
        <v>13</v>
      </c>
      <c r="D37" s="25">
        <v>3</v>
      </c>
      <c r="E37" s="24"/>
      <c r="F37" s="59" t="s">
        <v>163</v>
      </c>
      <c r="G37" s="112"/>
      <c r="H37" s="113">
        <v>0</v>
      </c>
      <c r="J37" s="18"/>
      <c r="K37" s="17" t="s">
        <v>34</v>
      </c>
      <c r="L37" s="17" t="s">
        <v>34</v>
      </c>
      <c r="M37" s="14"/>
      <c r="O37" s="41"/>
      <c r="P37" s="15"/>
      <c r="Q37" s="8"/>
      <c r="R37" s="41"/>
      <c r="S37" s="107"/>
      <c r="Y37" s="24"/>
    </row>
    <row r="38" spans="2:25" s="24" customFormat="1" ht="12" customHeight="1" x14ac:dyDescent="0.25">
      <c r="B38" s="37" t="s">
        <v>59</v>
      </c>
      <c r="C38" s="26">
        <v>15</v>
      </c>
      <c r="D38" s="25">
        <v>3</v>
      </c>
      <c r="F38" s="27" t="s">
        <v>93</v>
      </c>
      <c r="G38" s="26">
        <v>6</v>
      </c>
      <c r="H38" s="25">
        <v>3</v>
      </c>
      <c r="J38" s="110" t="s">
        <v>98</v>
      </c>
      <c r="K38" s="26"/>
      <c r="L38" s="26">
        <v>15</v>
      </c>
      <c r="M38" s="25">
        <v>3</v>
      </c>
      <c r="O38" s="58"/>
      <c r="P38" s="26"/>
      <c r="Q38" s="30"/>
      <c r="R38" s="58"/>
      <c r="S38" s="107"/>
      <c r="T38" s="6"/>
      <c r="U38" s="6"/>
      <c r="V38" s="6"/>
      <c r="W38" s="6"/>
      <c r="X38" s="6"/>
    </row>
    <row r="39" spans="2:25" s="24" customFormat="1" ht="12" customHeight="1" x14ac:dyDescent="0.25">
      <c r="B39" s="27" t="s">
        <v>56</v>
      </c>
      <c r="C39" s="26">
        <v>13</v>
      </c>
      <c r="D39" s="25">
        <v>3</v>
      </c>
      <c r="F39" s="27"/>
      <c r="G39" s="26"/>
      <c r="H39" s="25"/>
      <c r="J39" s="27" t="s">
        <v>40</v>
      </c>
      <c r="K39" s="26"/>
      <c r="L39" s="26">
        <v>13</v>
      </c>
      <c r="M39" s="25">
        <v>3</v>
      </c>
      <c r="O39" s="30"/>
      <c r="P39" s="107"/>
      <c r="Q39" s="58"/>
      <c r="R39" s="30"/>
      <c r="S39" s="58"/>
      <c r="T39" s="6"/>
      <c r="U39" s="6"/>
      <c r="V39" s="6"/>
      <c r="W39" s="6"/>
      <c r="X39" s="6"/>
    </row>
    <row r="40" spans="2:25" s="24" customFormat="1" ht="12" customHeight="1" x14ac:dyDescent="0.25">
      <c r="B40" s="27" t="s">
        <v>154</v>
      </c>
      <c r="C40" s="26">
        <v>5</v>
      </c>
      <c r="D40" s="25">
        <v>1</v>
      </c>
      <c r="F40" s="27"/>
      <c r="G40" s="26"/>
      <c r="H40" s="25"/>
      <c r="J40" s="27" t="s">
        <v>38</v>
      </c>
      <c r="K40" s="26">
        <v>6</v>
      </c>
      <c r="L40" s="26"/>
      <c r="M40" s="25">
        <v>3</v>
      </c>
      <c r="N40" s="30"/>
      <c r="O40" s="30"/>
      <c r="P40" s="127"/>
      <c r="Q40" s="127"/>
      <c r="R40" s="98"/>
      <c r="T40" s="6"/>
      <c r="U40" s="6"/>
      <c r="V40" s="6"/>
      <c r="W40" s="6"/>
      <c r="X40" s="6"/>
    </row>
    <row r="41" spans="2:25" s="24" customFormat="1" ht="12" customHeight="1" x14ac:dyDescent="0.25">
      <c r="B41" s="27" t="s">
        <v>52</v>
      </c>
      <c r="C41" s="26">
        <v>13</v>
      </c>
      <c r="D41" s="25">
        <v>3</v>
      </c>
      <c r="F41" s="27"/>
      <c r="G41" s="26"/>
      <c r="H41" s="25"/>
      <c r="J41" s="27"/>
      <c r="K41" s="26"/>
      <c r="L41" s="26"/>
      <c r="M41" s="25"/>
      <c r="O41" s="58"/>
      <c r="P41" s="58"/>
      <c r="Q41" s="58"/>
      <c r="R41" s="58"/>
      <c r="T41" s="6"/>
      <c r="U41" s="6"/>
      <c r="V41" s="6"/>
      <c r="W41" s="6"/>
      <c r="X41" s="6"/>
    </row>
    <row r="42" spans="2:25" s="24" customFormat="1" ht="12" customHeight="1" x14ac:dyDescent="0.25">
      <c r="B42" s="27"/>
      <c r="C42" s="26"/>
      <c r="D42" s="25"/>
      <c r="F42" s="27"/>
      <c r="G42" s="26"/>
      <c r="H42" s="25"/>
      <c r="J42" s="27"/>
      <c r="K42" s="26"/>
      <c r="L42" s="26"/>
      <c r="M42" s="25"/>
      <c r="S42" s="6"/>
      <c r="T42" s="6"/>
      <c r="U42" s="6"/>
      <c r="V42" s="6"/>
      <c r="W42" s="6"/>
      <c r="X42" s="6"/>
      <c r="Y42" s="6"/>
    </row>
    <row r="43" spans="2:25" s="24" customFormat="1" ht="12" customHeight="1" thickBot="1" x14ac:dyDescent="0.3">
      <c r="B43" s="27"/>
      <c r="C43" s="26"/>
      <c r="D43" s="25"/>
      <c r="F43" s="27"/>
      <c r="G43" s="26"/>
      <c r="H43" s="25"/>
      <c r="J43" s="27"/>
      <c r="K43" s="26"/>
      <c r="L43" s="26"/>
      <c r="M43" s="25"/>
      <c r="S43" s="6"/>
      <c r="T43" s="6"/>
      <c r="U43" s="6"/>
      <c r="V43" s="6"/>
      <c r="W43" s="6"/>
      <c r="X43" s="6"/>
      <c r="Y43" s="6"/>
    </row>
    <row r="44" spans="2:25" ht="12" customHeight="1" thickBot="1" x14ac:dyDescent="0.3">
      <c r="B44" s="12" t="s">
        <v>31</v>
      </c>
      <c r="C44" s="108">
        <f>SUM(C37:C43)</f>
        <v>59</v>
      </c>
      <c r="D44" s="109">
        <f>SUM(D37:D43)</f>
        <v>13</v>
      </c>
      <c r="F44" s="12" t="s">
        <v>31</v>
      </c>
      <c r="G44" s="108">
        <f>SUM(G37:G43)</f>
        <v>6</v>
      </c>
      <c r="H44" s="109">
        <f>SUM(H37:H43)</f>
        <v>3</v>
      </c>
      <c r="J44" s="12" t="s">
        <v>31</v>
      </c>
      <c r="K44" s="108">
        <f>SUM(K38:K43)*4</f>
        <v>24</v>
      </c>
      <c r="L44" s="108">
        <f>SUM(L38:L43)*2</f>
        <v>56</v>
      </c>
      <c r="M44" s="109">
        <f>SUM(M38:M43)</f>
        <v>9</v>
      </c>
    </row>
    <row r="45" spans="2:25" ht="12" customHeight="1" thickBot="1" x14ac:dyDescent="0.3">
      <c r="K45" s="22"/>
      <c r="L45" s="22"/>
    </row>
    <row r="46" spans="2:25" ht="12" customHeight="1" thickBot="1" x14ac:dyDescent="0.3">
      <c r="B46" s="21" t="s">
        <v>36</v>
      </c>
      <c r="C46" s="20" t="s">
        <v>34</v>
      </c>
      <c r="D46" s="19" t="s">
        <v>32</v>
      </c>
      <c r="F46" s="21" t="s">
        <v>35</v>
      </c>
      <c r="G46" s="20" t="s">
        <v>34</v>
      </c>
      <c r="H46" s="19" t="s">
        <v>32</v>
      </c>
      <c r="J46" s="21" t="s">
        <v>33</v>
      </c>
      <c r="K46" s="20"/>
      <c r="L46" s="20"/>
      <c r="M46" s="19" t="s">
        <v>32</v>
      </c>
    </row>
    <row r="47" spans="2:25" ht="12" customHeight="1" x14ac:dyDescent="0.25">
      <c r="B47" s="27" t="s">
        <v>46</v>
      </c>
      <c r="C47" s="26">
        <v>18</v>
      </c>
      <c r="D47" s="25">
        <v>4</v>
      </c>
      <c r="F47" s="37" t="s">
        <v>99</v>
      </c>
      <c r="G47" s="15">
        <v>18</v>
      </c>
      <c r="H47" s="14">
        <v>3</v>
      </c>
      <c r="J47" s="18"/>
      <c r="K47" s="17"/>
      <c r="L47" s="17"/>
      <c r="M47" s="14"/>
    </row>
    <row r="48" spans="2:25" ht="12" customHeight="1" x14ac:dyDescent="0.25">
      <c r="B48" s="27" t="s">
        <v>143</v>
      </c>
      <c r="C48" s="26">
        <v>13</v>
      </c>
      <c r="D48" s="25">
        <v>3</v>
      </c>
      <c r="F48" s="16" t="s">
        <v>42</v>
      </c>
      <c r="G48" s="15">
        <v>15</v>
      </c>
      <c r="H48" s="14">
        <v>3</v>
      </c>
      <c r="J48" s="16"/>
      <c r="K48" s="15"/>
      <c r="L48" s="15"/>
      <c r="M48" s="14"/>
    </row>
    <row r="49" spans="1:14" ht="12" customHeight="1" x14ac:dyDescent="0.25">
      <c r="B49" s="27" t="s">
        <v>55</v>
      </c>
      <c r="C49" s="26">
        <v>15</v>
      </c>
      <c r="D49" s="25">
        <v>3</v>
      </c>
      <c r="F49" s="16" t="s">
        <v>41</v>
      </c>
      <c r="G49" s="15">
        <v>15</v>
      </c>
      <c r="H49" s="14">
        <v>3</v>
      </c>
      <c r="J49" s="16"/>
      <c r="K49" s="15"/>
      <c r="L49" s="15"/>
      <c r="M49" s="14"/>
    </row>
    <row r="50" spans="1:14" ht="12" customHeight="1" x14ac:dyDescent="0.25">
      <c r="B50" s="27" t="s">
        <v>145</v>
      </c>
      <c r="C50" s="26">
        <v>5</v>
      </c>
      <c r="D50" s="25">
        <v>1</v>
      </c>
      <c r="F50" s="27" t="s">
        <v>43</v>
      </c>
      <c r="G50" s="15">
        <v>13</v>
      </c>
      <c r="H50" s="14">
        <v>3</v>
      </c>
      <c r="J50" s="16"/>
      <c r="K50" s="15"/>
      <c r="L50" s="15"/>
      <c r="M50" s="14"/>
    </row>
    <row r="51" spans="1:14" ht="12" customHeight="1" x14ac:dyDescent="0.25">
      <c r="B51" s="37" t="s">
        <v>39</v>
      </c>
      <c r="C51" s="15">
        <v>6</v>
      </c>
      <c r="D51" s="14">
        <v>3</v>
      </c>
      <c r="F51" s="16"/>
      <c r="G51" s="15"/>
      <c r="H51" s="14"/>
      <c r="J51" s="16"/>
      <c r="K51" s="15"/>
      <c r="L51" s="15"/>
      <c r="M51" s="14"/>
    </row>
    <row r="52" spans="1:14" ht="12" customHeight="1" x14ac:dyDescent="0.25">
      <c r="B52" s="16"/>
      <c r="C52" s="15"/>
      <c r="D52" s="14"/>
      <c r="F52" s="16"/>
      <c r="G52" s="15"/>
      <c r="H52" s="14"/>
      <c r="J52" s="16"/>
      <c r="K52" s="15"/>
      <c r="L52" s="15"/>
      <c r="M52" s="14"/>
    </row>
    <row r="53" spans="1:14" ht="12" customHeight="1" thickBot="1" x14ac:dyDescent="0.3">
      <c r="B53" s="16"/>
      <c r="C53" s="15"/>
      <c r="D53" s="14"/>
      <c r="F53" s="16"/>
      <c r="G53" s="15"/>
      <c r="H53" s="14"/>
      <c r="J53" s="16"/>
      <c r="K53" s="15"/>
      <c r="L53" s="15"/>
      <c r="M53" s="14"/>
    </row>
    <row r="54" spans="1:14" ht="12" customHeight="1" thickBot="1" x14ac:dyDescent="0.3">
      <c r="B54" s="12" t="s">
        <v>31</v>
      </c>
      <c r="C54" s="108">
        <f>SUM(C47:C53)</f>
        <v>57</v>
      </c>
      <c r="D54" s="109">
        <f>SUM(D47:D53)</f>
        <v>14</v>
      </c>
      <c r="F54" s="12" t="s">
        <v>31</v>
      </c>
      <c r="G54" s="108">
        <f>SUM(G47:G53)</f>
        <v>61</v>
      </c>
      <c r="H54" s="109">
        <f>SUM(H47:H53)</f>
        <v>12</v>
      </c>
      <c r="J54" s="12" t="s">
        <v>31</v>
      </c>
      <c r="K54" s="108">
        <f>SUM(K48:K53)*4</f>
        <v>0</v>
      </c>
      <c r="L54" s="108">
        <f>SUM(L48:L53)*2</f>
        <v>0</v>
      </c>
      <c r="M54" s="109">
        <f>SUM(M48:M53)</f>
        <v>0</v>
      </c>
    </row>
    <row r="55" spans="1:14" ht="12" customHeight="1" thickBot="1" x14ac:dyDescent="0.3"/>
    <row r="56" spans="1:14" ht="15.75" thickBot="1" x14ac:dyDescent="0.3">
      <c r="B56" s="12" t="s">
        <v>30</v>
      </c>
      <c r="C56" s="11"/>
      <c r="D56" s="109">
        <f>SUM(D14+H14+M14+D24+H24+M24+D34+H34+M34+D44+H44+M44+D54+H54+M54)</f>
        <v>128</v>
      </c>
      <c r="E56" s="9"/>
      <c r="I56" s="8"/>
      <c r="J56" s="129" t="s">
        <v>29</v>
      </c>
      <c r="K56" s="130"/>
      <c r="L56" s="130"/>
      <c r="M56" s="131"/>
      <c r="N56" s="7"/>
    </row>
    <row r="58" spans="1:14" x14ac:dyDescent="0.25">
      <c r="A58" s="132" t="s">
        <v>28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</row>
    <row r="59" spans="1:14" x14ac:dyDescent="0.25">
      <c r="A59" s="132" t="s">
        <v>27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</row>
  </sheetData>
  <mergeCells count="10">
    <mergeCell ref="P40:Q40"/>
    <mergeCell ref="J56:M56"/>
    <mergeCell ref="A58:M58"/>
    <mergeCell ref="A59:M59"/>
    <mergeCell ref="A4:F4"/>
    <mergeCell ref="B1:M1"/>
    <mergeCell ref="A3:C3"/>
    <mergeCell ref="D3:F3"/>
    <mergeCell ref="G3:I3"/>
    <mergeCell ref="J3:M3"/>
  </mergeCells>
  <pageMargins left="0.25" right="0.25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4447B-F742-4A50-B31E-CCDD8FC551A5}">
  <dimension ref="A1:Y59"/>
  <sheetViews>
    <sheetView workbookViewId="0">
      <selection activeCell="U19" sqref="U19"/>
    </sheetView>
  </sheetViews>
  <sheetFormatPr defaultColWidth="9.140625" defaultRowHeight="15" x14ac:dyDescent="0.25"/>
  <cols>
    <col min="1" max="1" width="4.140625" style="6" customWidth="1"/>
    <col min="2" max="2" width="18.42578125" style="6" customWidth="1"/>
    <col min="3" max="3" width="4.85546875" style="6" customWidth="1"/>
    <col min="4" max="4" width="4" style="6" customWidth="1"/>
    <col min="5" max="5" width="4.42578125" style="6" customWidth="1"/>
    <col min="6" max="6" width="17.85546875" style="6" customWidth="1"/>
    <col min="7" max="7" width="4.85546875" style="6" customWidth="1"/>
    <col min="8" max="8" width="3.7109375" style="6" customWidth="1"/>
    <col min="9" max="9" width="5.42578125" style="6" customWidth="1"/>
    <col min="10" max="10" width="14.42578125" style="6" customWidth="1"/>
    <col min="11" max="11" width="4.42578125" style="6" customWidth="1"/>
    <col min="12" max="12" width="4.85546875" style="6" customWidth="1"/>
    <col min="13" max="13" width="3.7109375" style="6" customWidth="1"/>
    <col min="14" max="14" width="3.140625" style="6" customWidth="1"/>
    <col min="15" max="15" width="5.7109375" style="6" customWidth="1"/>
    <col min="16" max="16" width="3.42578125" style="6" customWidth="1"/>
    <col min="17" max="17" width="2.140625" style="6" customWidth="1"/>
    <col min="18" max="18" width="13.42578125" style="6" customWidth="1"/>
    <col min="19" max="19" width="4" style="6" customWidth="1"/>
    <col min="20" max="20" width="2" style="6" customWidth="1"/>
    <col min="21" max="21" width="12.85546875" style="6" customWidth="1"/>
    <col min="22" max="22" width="3.42578125" style="6" customWidth="1"/>
    <col min="23" max="16384" width="9.140625" style="6"/>
  </cols>
  <sheetData>
    <row r="1" spans="1:22" ht="15.75" customHeight="1" x14ac:dyDescent="0.25">
      <c r="B1" s="134" t="s">
        <v>164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05"/>
      <c r="O1" s="105"/>
      <c r="P1" s="105"/>
      <c r="Q1" s="105"/>
      <c r="R1" s="105"/>
      <c r="S1" s="105"/>
      <c r="T1" s="105"/>
      <c r="U1" s="105"/>
      <c r="V1" s="105"/>
    </row>
    <row r="2" spans="1:22" ht="6.75" customHeight="1" x14ac:dyDescent="0.25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22" ht="12.75" customHeight="1" x14ac:dyDescent="0.25">
      <c r="A3" s="133" t="s">
        <v>89</v>
      </c>
      <c r="B3" s="133"/>
      <c r="C3" s="133"/>
      <c r="D3" s="133" t="s">
        <v>171</v>
      </c>
      <c r="E3" s="133"/>
      <c r="F3" s="133"/>
      <c r="G3" s="135" t="s">
        <v>88</v>
      </c>
      <c r="H3" s="135"/>
      <c r="I3" s="135"/>
      <c r="J3" s="135" t="s">
        <v>87</v>
      </c>
      <c r="K3" s="135"/>
      <c r="L3" s="135"/>
      <c r="M3" s="135"/>
      <c r="N3" s="104"/>
      <c r="O3" s="104"/>
      <c r="P3" s="104"/>
      <c r="Q3" s="105"/>
      <c r="R3" s="96"/>
      <c r="S3" s="97"/>
      <c r="T3" s="97"/>
      <c r="U3" s="97"/>
      <c r="V3" s="97"/>
    </row>
    <row r="4" spans="1:22" ht="12.75" customHeight="1" x14ac:dyDescent="0.25">
      <c r="A4" s="133" t="s">
        <v>170</v>
      </c>
      <c r="B4" s="133"/>
      <c r="C4" s="133"/>
      <c r="D4" s="133"/>
      <c r="E4" s="133"/>
      <c r="F4" s="133"/>
      <c r="G4" s="104"/>
      <c r="H4" s="104"/>
      <c r="I4" s="104"/>
      <c r="J4" s="104"/>
      <c r="K4" s="106"/>
      <c r="L4" s="106"/>
      <c r="M4" s="106"/>
      <c r="N4" s="104"/>
      <c r="O4" s="104"/>
      <c r="P4" s="104"/>
      <c r="Q4" s="105"/>
      <c r="R4" s="96"/>
      <c r="S4" s="97"/>
      <c r="T4" s="97"/>
      <c r="U4" s="97"/>
      <c r="V4" s="97"/>
    </row>
    <row r="5" spans="1:22" ht="7.5" customHeight="1" thickBot="1" x14ac:dyDescent="0.3"/>
    <row r="6" spans="1:22" ht="12" customHeight="1" thickBot="1" x14ac:dyDescent="0.3">
      <c r="B6" s="21" t="s">
        <v>86</v>
      </c>
      <c r="C6" s="40"/>
      <c r="D6" s="19" t="s">
        <v>32</v>
      </c>
      <c r="F6" s="21" t="s">
        <v>85</v>
      </c>
      <c r="G6" s="20"/>
      <c r="H6" s="19" t="s">
        <v>32</v>
      </c>
      <c r="J6" s="21" t="s">
        <v>84</v>
      </c>
      <c r="K6" s="20" t="s">
        <v>48</v>
      </c>
      <c r="L6" s="20" t="s">
        <v>47</v>
      </c>
      <c r="M6" s="19" t="s">
        <v>32</v>
      </c>
      <c r="O6" s="8"/>
      <c r="P6" s="9"/>
      <c r="Q6" s="41"/>
      <c r="R6" s="8"/>
      <c r="S6" s="9"/>
      <c r="T6" s="41"/>
    </row>
    <row r="7" spans="1:22" ht="12" customHeight="1" x14ac:dyDescent="0.25">
      <c r="B7" s="27"/>
      <c r="C7" s="26"/>
      <c r="D7" s="25"/>
      <c r="E7" s="24"/>
      <c r="F7" s="27"/>
      <c r="G7" s="26"/>
      <c r="H7" s="25"/>
      <c r="J7" s="18"/>
      <c r="K7" s="17" t="s">
        <v>34</v>
      </c>
      <c r="L7" s="17" t="s">
        <v>34</v>
      </c>
      <c r="M7" s="14"/>
      <c r="O7" s="41"/>
      <c r="P7" s="15"/>
      <c r="Q7" s="41"/>
      <c r="R7" s="41"/>
      <c r="S7" s="15"/>
      <c r="T7" s="41"/>
    </row>
    <row r="8" spans="1:22" s="24" customFormat="1" ht="12" customHeight="1" x14ac:dyDescent="0.25">
      <c r="B8" s="27" t="s">
        <v>83</v>
      </c>
      <c r="C8" s="26"/>
      <c r="D8" s="25"/>
      <c r="F8" s="37" t="s">
        <v>82</v>
      </c>
      <c r="G8" s="26"/>
      <c r="H8" s="25"/>
      <c r="J8" s="37" t="s">
        <v>70</v>
      </c>
      <c r="K8" s="26"/>
      <c r="L8" s="26">
        <v>13</v>
      </c>
      <c r="M8" s="25">
        <v>3</v>
      </c>
      <c r="O8" s="58"/>
      <c r="P8" s="26"/>
      <c r="Q8" s="58"/>
      <c r="R8" s="58"/>
      <c r="S8" s="26"/>
      <c r="T8" s="58"/>
    </row>
    <row r="9" spans="1:22" s="24" customFormat="1" ht="12" customHeight="1" x14ac:dyDescent="0.25">
      <c r="B9" s="27"/>
      <c r="C9" s="26"/>
      <c r="D9" s="25"/>
      <c r="F9" s="27" t="s">
        <v>81</v>
      </c>
      <c r="G9" s="26"/>
      <c r="H9" s="25"/>
      <c r="J9" s="37" t="s">
        <v>66</v>
      </c>
      <c r="K9" s="26"/>
      <c r="L9" s="26">
        <v>13</v>
      </c>
      <c r="M9" s="25">
        <v>4</v>
      </c>
      <c r="O9" s="58"/>
      <c r="P9" s="26"/>
      <c r="Q9" s="58"/>
      <c r="R9" s="58"/>
      <c r="S9" s="26"/>
      <c r="T9" s="58"/>
    </row>
    <row r="10" spans="1:22" s="24" customFormat="1" ht="12" customHeight="1" x14ac:dyDescent="0.25">
      <c r="B10" s="27" t="s">
        <v>79</v>
      </c>
      <c r="C10" s="26"/>
      <c r="D10" s="25"/>
      <c r="F10" s="27" t="s">
        <v>78</v>
      </c>
      <c r="G10" s="26"/>
      <c r="H10" s="25"/>
      <c r="J10" s="37" t="s">
        <v>80</v>
      </c>
      <c r="K10" s="26">
        <v>6</v>
      </c>
      <c r="L10" s="26"/>
      <c r="M10" s="25">
        <v>3</v>
      </c>
      <c r="O10" s="58"/>
      <c r="P10" s="26"/>
      <c r="Q10" s="58"/>
      <c r="R10" s="58"/>
      <c r="S10" s="26"/>
      <c r="T10" s="58"/>
      <c r="U10" s="58"/>
      <c r="V10" s="26"/>
    </row>
    <row r="11" spans="1:22" s="24" customFormat="1" ht="12" customHeight="1" x14ac:dyDescent="0.25">
      <c r="B11" s="27" t="s">
        <v>77</v>
      </c>
      <c r="C11" s="26"/>
      <c r="D11" s="25"/>
      <c r="F11" s="37" t="s">
        <v>77</v>
      </c>
      <c r="G11" s="26"/>
      <c r="H11" s="25"/>
      <c r="J11" s="27"/>
      <c r="K11" s="26"/>
      <c r="L11" s="26"/>
      <c r="M11" s="25"/>
      <c r="O11" s="58"/>
      <c r="P11" s="26"/>
      <c r="Q11" s="58"/>
      <c r="R11" s="58"/>
      <c r="S11" s="26"/>
      <c r="T11" s="58"/>
      <c r="U11" s="58"/>
      <c r="V11" s="26"/>
    </row>
    <row r="12" spans="1:22" s="24" customFormat="1" ht="12" customHeight="1" x14ac:dyDescent="0.25">
      <c r="B12" s="27"/>
      <c r="C12" s="26"/>
      <c r="D12" s="25"/>
      <c r="F12" s="27" t="s">
        <v>76</v>
      </c>
      <c r="G12" s="26" t="s">
        <v>76</v>
      </c>
      <c r="H12" s="25" t="s">
        <v>76</v>
      </c>
      <c r="J12" s="27"/>
      <c r="K12" s="26"/>
      <c r="L12" s="26"/>
      <c r="M12" s="25"/>
      <c r="O12" s="58"/>
      <c r="P12" s="26"/>
      <c r="Q12" s="58"/>
      <c r="R12" s="58"/>
      <c r="S12" s="26"/>
      <c r="T12" s="58"/>
    </row>
    <row r="13" spans="1:22" s="24" customFormat="1" ht="12" customHeight="1" thickBot="1" x14ac:dyDescent="0.3">
      <c r="B13" s="27"/>
      <c r="C13" s="26"/>
      <c r="D13" s="25"/>
      <c r="F13" s="27"/>
      <c r="G13" s="26"/>
      <c r="H13" s="25"/>
      <c r="J13" s="27"/>
      <c r="K13" s="26"/>
      <c r="L13" s="26"/>
      <c r="M13" s="25"/>
      <c r="O13" s="58"/>
      <c r="P13" s="26"/>
      <c r="Q13" s="58"/>
      <c r="R13" s="58"/>
      <c r="S13" s="26"/>
      <c r="T13" s="58"/>
    </row>
    <row r="14" spans="1:22" ht="12" customHeight="1" thickBot="1" x14ac:dyDescent="0.3">
      <c r="B14" s="12" t="s">
        <v>31</v>
      </c>
      <c r="C14" s="108">
        <f>SUM(C7:C13)</f>
        <v>0</v>
      </c>
      <c r="D14" s="109">
        <v>14</v>
      </c>
      <c r="F14" s="12" t="s">
        <v>31</v>
      </c>
      <c r="G14" s="108">
        <f>SUM(G7:G13)</f>
        <v>0</v>
      </c>
      <c r="H14" s="109">
        <v>15</v>
      </c>
      <c r="J14" s="12" t="s">
        <v>31</v>
      </c>
      <c r="K14" s="108">
        <f>SUM(K8:K13)*4</f>
        <v>24</v>
      </c>
      <c r="L14" s="108">
        <f>SUM(L8:L13)*2</f>
        <v>52</v>
      </c>
      <c r="M14" s="109">
        <f>SUM(M8:M13)</f>
        <v>10</v>
      </c>
      <c r="O14" s="8"/>
      <c r="P14" s="9"/>
      <c r="Q14" s="41"/>
      <c r="R14" s="8"/>
      <c r="S14" s="9"/>
      <c r="T14" s="58"/>
    </row>
    <row r="15" spans="1:22" ht="12" customHeight="1" thickBot="1" x14ac:dyDescent="0.3">
      <c r="B15" s="8"/>
      <c r="C15" s="8"/>
      <c r="D15" s="9"/>
      <c r="F15" s="8"/>
      <c r="G15" s="8"/>
      <c r="H15" s="9"/>
      <c r="J15" s="8"/>
      <c r="K15" s="9"/>
      <c r="L15" s="9"/>
      <c r="M15" s="9"/>
      <c r="O15" s="8"/>
      <c r="P15" s="9"/>
      <c r="Q15" s="41"/>
      <c r="R15" s="8"/>
      <c r="S15" s="9"/>
      <c r="T15" s="58"/>
    </row>
    <row r="16" spans="1:22" ht="12" customHeight="1" thickBot="1" x14ac:dyDescent="0.3">
      <c r="B16" s="21" t="s">
        <v>75</v>
      </c>
      <c r="C16" s="40" t="s">
        <v>34</v>
      </c>
      <c r="D16" s="19" t="s">
        <v>32</v>
      </c>
      <c r="F16" s="21" t="s">
        <v>74</v>
      </c>
      <c r="G16" s="20" t="s">
        <v>34</v>
      </c>
      <c r="H16" s="19" t="s">
        <v>32</v>
      </c>
      <c r="J16" s="21" t="s">
        <v>73</v>
      </c>
      <c r="K16" s="20" t="s">
        <v>48</v>
      </c>
      <c r="L16" s="20" t="s">
        <v>47</v>
      </c>
      <c r="M16" s="19" t="s">
        <v>32</v>
      </c>
      <c r="O16" s="41"/>
      <c r="P16" s="41"/>
      <c r="Q16" s="41"/>
      <c r="R16" s="41"/>
      <c r="S16" s="41"/>
      <c r="T16" s="58"/>
    </row>
    <row r="17" spans="2:24" ht="12" customHeight="1" x14ac:dyDescent="0.25">
      <c r="B17" s="59" t="s">
        <v>165</v>
      </c>
      <c r="C17" s="112"/>
      <c r="D17" s="113">
        <v>0</v>
      </c>
      <c r="E17" s="24"/>
      <c r="F17" s="102" t="s">
        <v>72</v>
      </c>
      <c r="G17" s="111">
        <v>13</v>
      </c>
      <c r="H17" s="91">
        <v>3</v>
      </c>
      <c r="J17" s="18"/>
      <c r="K17" s="17" t="s">
        <v>34</v>
      </c>
      <c r="L17" s="17" t="s">
        <v>34</v>
      </c>
      <c r="M17" s="14"/>
      <c r="O17" s="8"/>
      <c r="P17" s="9"/>
      <c r="Q17" s="41"/>
      <c r="R17" s="8"/>
      <c r="S17" s="9"/>
      <c r="T17" s="41"/>
    </row>
    <row r="18" spans="2:24" s="24" customFormat="1" ht="12" customHeight="1" x14ac:dyDescent="0.25">
      <c r="B18" s="37" t="s">
        <v>100</v>
      </c>
      <c r="C18" s="100">
        <v>6</v>
      </c>
      <c r="D18" s="25">
        <v>3</v>
      </c>
      <c r="F18" s="37" t="s">
        <v>69</v>
      </c>
      <c r="G18" s="111">
        <v>13</v>
      </c>
      <c r="H18" s="91">
        <v>3</v>
      </c>
      <c r="J18" s="59" t="s">
        <v>160</v>
      </c>
      <c r="K18" s="112"/>
      <c r="L18" s="112"/>
      <c r="M18" s="113">
        <v>0</v>
      </c>
      <c r="O18" s="58"/>
      <c r="P18" s="26"/>
      <c r="Q18" s="58"/>
      <c r="R18" s="58"/>
      <c r="S18" s="26"/>
      <c r="T18" s="41"/>
    </row>
    <row r="19" spans="2:24" s="24" customFormat="1" ht="12" customHeight="1" x14ac:dyDescent="0.25">
      <c r="B19" s="27"/>
      <c r="C19" s="26"/>
      <c r="D19" s="25"/>
      <c r="F19" s="37" t="s">
        <v>23</v>
      </c>
      <c r="G19" s="111">
        <v>3</v>
      </c>
      <c r="H19" s="91">
        <v>1</v>
      </c>
      <c r="J19" s="37" t="s">
        <v>65</v>
      </c>
      <c r="K19" s="26"/>
      <c r="L19" s="26">
        <v>6</v>
      </c>
      <c r="M19" s="25">
        <v>3</v>
      </c>
      <c r="O19" s="58"/>
      <c r="P19" s="26"/>
      <c r="Q19" s="58"/>
      <c r="R19" s="58"/>
      <c r="S19" s="26"/>
      <c r="T19" s="41"/>
    </row>
    <row r="20" spans="2:24" s="24" customFormat="1" ht="12" customHeight="1" x14ac:dyDescent="0.25">
      <c r="B20" s="27"/>
      <c r="C20" s="26"/>
      <c r="D20" s="25"/>
      <c r="F20" s="37" t="s">
        <v>68</v>
      </c>
      <c r="G20" s="111">
        <v>13</v>
      </c>
      <c r="H20" s="91">
        <v>4</v>
      </c>
      <c r="J20" s="27"/>
      <c r="K20" s="26"/>
      <c r="L20" s="26"/>
      <c r="M20" s="25"/>
      <c r="O20" s="58"/>
      <c r="P20" s="26"/>
      <c r="Q20" s="58"/>
      <c r="R20" s="58"/>
      <c r="S20" s="26"/>
      <c r="T20" s="41"/>
    </row>
    <row r="21" spans="2:24" s="24" customFormat="1" ht="12" customHeight="1" x14ac:dyDescent="0.25">
      <c r="B21" s="27"/>
      <c r="C21" s="26"/>
      <c r="D21" s="25"/>
      <c r="F21" s="37" t="s">
        <v>64</v>
      </c>
      <c r="G21" s="111">
        <v>13</v>
      </c>
      <c r="H21" s="91">
        <v>3</v>
      </c>
      <c r="J21" s="27"/>
      <c r="K21" s="26"/>
      <c r="L21" s="26"/>
      <c r="M21" s="25"/>
      <c r="O21" s="58"/>
      <c r="P21" s="26"/>
      <c r="Q21" s="58"/>
      <c r="R21" s="58"/>
      <c r="S21" s="26"/>
      <c r="T21" s="58"/>
    </row>
    <row r="22" spans="2:24" s="24" customFormat="1" ht="12" customHeight="1" x14ac:dyDescent="0.25">
      <c r="B22" s="37"/>
      <c r="C22" s="26"/>
      <c r="D22" s="25"/>
      <c r="F22" s="37" t="s">
        <v>172</v>
      </c>
      <c r="G22" s="111">
        <v>6</v>
      </c>
      <c r="H22" s="91">
        <v>2</v>
      </c>
      <c r="J22" s="27"/>
      <c r="K22" s="26"/>
      <c r="L22" s="26"/>
      <c r="M22" s="25"/>
      <c r="O22" s="58"/>
      <c r="P22" s="26"/>
      <c r="Q22" s="58"/>
      <c r="R22" s="58"/>
      <c r="S22" s="26"/>
      <c r="T22" s="58"/>
    </row>
    <row r="23" spans="2:24" s="24" customFormat="1" ht="12" customHeight="1" thickBot="1" x14ac:dyDescent="0.3">
      <c r="B23" s="27"/>
      <c r="C23" s="26"/>
      <c r="D23" s="25"/>
      <c r="F23" s="27"/>
      <c r="G23" s="26"/>
      <c r="H23" s="25"/>
      <c r="J23" s="27"/>
      <c r="K23" s="26"/>
      <c r="L23" s="26"/>
      <c r="M23" s="25"/>
      <c r="O23" s="58"/>
      <c r="P23" s="26"/>
      <c r="Q23" s="58"/>
      <c r="R23" s="58"/>
      <c r="S23" s="26"/>
      <c r="T23" s="107"/>
    </row>
    <row r="24" spans="2:24" ht="12" customHeight="1" thickBot="1" x14ac:dyDescent="0.3">
      <c r="B24" s="12" t="s">
        <v>31</v>
      </c>
      <c r="C24" s="108">
        <f>SUM(C17:C23)</f>
        <v>6</v>
      </c>
      <c r="D24" s="109">
        <f>SUM(D17:D23)</f>
        <v>3</v>
      </c>
      <c r="F24" s="12" t="s">
        <v>31</v>
      </c>
      <c r="G24" s="108">
        <f>SUM(G17:G23)</f>
        <v>61</v>
      </c>
      <c r="H24" s="109">
        <f>SUM(H17:H23)</f>
        <v>16</v>
      </c>
      <c r="J24" s="12" t="s">
        <v>31</v>
      </c>
      <c r="K24" s="108">
        <f>SUM(K18:K23)*4</f>
        <v>0</v>
      </c>
      <c r="L24" s="108">
        <f>SUM(L18:L23)*2</f>
        <v>12</v>
      </c>
      <c r="M24" s="109">
        <f>SUM(M18:M23)</f>
        <v>3</v>
      </c>
      <c r="O24" s="41"/>
      <c r="P24" s="15"/>
      <c r="Q24" s="41"/>
      <c r="R24" s="41"/>
      <c r="S24" s="15"/>
      <c r="T24" s="58"/>
    </row>
    <row r="25" spans="2:24" ht="12" customHeight="1" thickBot="1" x14ac:dyDescent="0.3">
      <c r="B25" s="8"/>
      <c r="C25" s="8"/>
      <c r="D25" s="9"/>
      <c r="E25" s="41"/>
      <c r="F25" s="8"/>
      <c r="G25" s="8"/>
      <c r="H25" s="9"/>
      <c r="I25" s="41"/>
      <c r="J25" s="8"/>
      <c r="K25" s="9"/>
      <c r="L25" s="9"/>
      <c r="M25" s="9"/>
      <c r="N25" s="41"/>
      <c r="O25" s="41"/>
      <c r="P25" s="15"/>
      <c r="Q25" s="41"/>
      <c r="R25" s="41"/>
      <c r="S25" s="15"/>
      <c r="T25" s="24"/>
    </row>
    <row r="26" spans="2:24" ht="12" customHeight="1" thickBot="1" x14ac:dyDescent="0.3">
      <c r="B26" s="21" t="s">
        <v>63</v>
      </c>
      <c r="C26" s="40" t="s">
        <v>34</v>
      </c>
      <c r="D26" s="19" t="s">
        <v>32</v>
      </c>
      <c r="F26" s="21" t="s">
        <v>62</v>
      </c>
      <c r="G26" s="20" t="s">
        <v>34</v>
      </c>
      <c r="H26" s="19" t="s">
        <v>32</v>
      </c>
      <c r="J26" s="21" t="s">
        <v>61</v>
      </c>
      <c r="K26" s="20" t="s">
        <v>48</v>
      </c>
      <c r="L26" s="20" t="s">
        <v>60</v>
      </c>
      <c r="M26" s="19" t="s">
        <v>32</v>
      </c>
      <c r="O26" s="8"/>
      <c r="P26" s="9"/>
      <c r="Q26" s="41"/>
      <c r="R26" s="8"/>
      <c r="S26" s="15"/>
      <c r="T26" s="24"/>
    </row>
    <row r="27" spans="2:24" ht="12" customHeight="1" x14ac:dyDescent="0.25">
      <c r="B27" s="27" t="s">
        <v>71</v>
      </c>
      <c r="C27" s="26">
        <v>18</v>
      </c>
      <c r="D27" s="25">
        <v>3</v>
      </c>
      <c r="E27" s="24"/>
      <c r="F27" s="59" t="s">
        <v>166</v>
      </c>
      <c r="G27" s="112"/>
      <c r="H27" s="113">
        <v>0</v>
      </c>
      <c r="J27" s="114"/>
      <c r="K27" s="17" t="s">
        <v>34</v>
      </c>
      <c r="L27" s="17" t="s">
        <v>34</v>
      </c>
      <c r="M27" s="14"/>
      <c r="O27" s="41"/>
      <c r="P27" s="41"/>
      <c r="Q27" s="41"/>
      <c r="R27" s="41"/>
      <c r="S27" s="15"/>
    </row>
    <row r="28" spans="2:24" s="24" customFormat="1" ht="12" customHeight="1" x14ac:dyDescent="0.25">
      <c r="B28" s="27" t="s">
        <v>53</v>
      </c>
      <c r="C28" s="26">
        <v>13</v>
      </c>
      <c r="D28" s="25">
        <v>3</v>
      </c>
      <c r="F28" s="110" t="s">
        <v>54</v>
      </c>
      <c r="G28" s="26">
        <v>6</v>
      </c>
      <c r="H28" s="25">
        <v>3</v>
      </c>
      <c r="J28" s="37" t="s">
        <v>153</v>
      </c>
      <c r="K28" s="26"/>
      <c r="L28" s="26">
        <v>15</v>
      </c>
      <c r="M28" s="25">
        <v>3</v>
      </c>
      <c r="O28" s="30"/>
      <c r="P28" s="107"/>
      <c r="Q28" s="58"/>
      <c r="R28" s="30"/>
      <c r="S28" s="26"/>
      <c r="T28" s="6"/>
    </row>
    <row r="29" spans="2:24" s="24" customFormat="1" ht="12" customHeight="1" x14ac:dyDescent="0.25">
      <c r="B29" s="27" t="s">
        <v>140</v>
      </c>
      <c r="C29" s="26">
        <v>13</v>
      </c>
      <c r="D29" s="25">
        <v>3</v>
      </c>
      <c r="F29" s="110"/>
      <c r="G29" s="26"/>
      <c r="H29" s="25"/>
      <c r="J29" s="37" t="s">
        <v>52</v>
      </c>
      <c r="K29" s="26"/>
      <c r="L29" s="26">
        <v>13</v>
      </c>
      <c r="M29" s="25">
        <v>3</v>
      </c>
      <c r="O29" s="58"/>
      <c r="P29" s="26"/>
      <c r="Q29" s="58"/>
      <c r="R29" s="58"/>
      <c r="S29" s="107"/>
      <c r="T29" s="6"/>
    </row>
    <row r="30" spans="2:24" s="24" customFormat="1" ht="12" customHeight="1" x14ac:dyDescent="0.25">
      <c r="B30" s="27" t="s">
        <v>141</v>
      </c>
      <c r="C30" s="26">
        <v>5</v>
      </c>
      <c r="D30" s="25">
        <v>1</v>
      </c>
      <c r="F30" s="27"/>
      <c r="G30" s="26"/>
      <c r="H30" s="25"/>
      <c r="J30" s="37" t="s">
        <v>102</v>
      </c>
      <c r="K30" s="26">
        <v>6</v>
      </c>
      <c r="L30" s="26"/>
      <c r="M30" s="25">
        <v>3</v>
      </c>
      <c r="O30" s="58"/>
      <c r="P30" s="26"/>
      <c r="Q30" s="58"/>
      <c r="R30" s="58"/>
      <c r="S30" s="107"/>
      <c r="T30" s="6"/>
    </row>
    <row r="31" spans="2:24" s="24" customFormat="1" ht="12" customHeight="1" x14ac:dyDescent="0.25">
      <c r="B31" s="27" t="s">
        <v>44</v>
      </c>
      <c r="C31" s="26">
        <v>13</v>
      </c>
      <c r="D31" s="25">
        <v>3</v>
      </c>
      <c r="F31" s="27"/>
      <c r="G31" s="26"/>
      <c r="H31" s="25"/>
      <c r="J31" s="27"/>
      <c r="K31" s="26"/>
      <c r="L31" s="26"/>
      <c r="M31" s="25"/>
      <c r="O31" s="58"/>
      <c r="P31" s="26"/>
      <c r="Q31" s="58"/>
      <c r="R31" s="58"/>
      <c r="S31" s="58"/>
      <c r="T31" s="6"/>
    </row>
    <row r="32" spans="2:24" s="24" customFormat="1" ht="12" customHeight="1" x14ac:dyDescent="0.25">
      <c r="B32" s="27"/>
      <c r="C32" s="26"/>
      <c r="D32" s="25"/>
      <c r="F32" s="27"/>
      <c r="G32" s="26"/>
      <c r="H32" s="25"/>
      <c r="J32" s="27"/>
      <c r="K32" s="26"/>
      <c r="L32" s="26"/>
      <c r="M32" s="25"/>
      <c r="O32" s="58"/>
      <c r="P32" s="26"/>
      <c r="Q32" s="58"/>
      <c r="R32" s="58"/>
      <c r="T32" s="6"/>
      <c r="U32" s="6"/>
      <c r="V32" s="6"/>
      <c r="W32" s="6"/>
      <c r="X32" s="6"/>
    </row>
    <row r="33" spans="2:25" s="24" customFormat="1" ht="12" customHeight="1" thickBot="1" x14ac:dyDescent="0.3">
      <c r="B33" s="27"/>
      <c r="C33" s="26"/>
      <c r="D33" s="25"/>
      <c r="F33" s="27"/>
      <c r="G33" s="26"/>
      <c r="H33" s="25"/>
      <c r="J33" s="27"/>
      <c r="K33" s="26"/>
      <c r="L33" s="26"/>
      <c r="M33" s="25"/>
      <c r="O33" s="58"/>
      <c r="P33" s="26"/>
      <c r="Q33" s="58"/>
      <c r="R33" s="58"/>
      <c r="T33" s="6"/>
      <c r="U33" s="6"/>
      <c r="V33" s="6"/>
      <c r="W33" s="6"/>
      <c r="X33" s="6"/>
    </row>
    <row r="34" spans="2:25" ht="12" customHeight="1" thickBot="1" x14ac:dyDescent="0.3">
      <c r="B34" s="12" t="s">
        <v>31</v>
      </c>
      <c r="C34" s="108">
        <f>SUM(C27:C33)</f>
        <v>62</v>
      </c>
      <c r="D34" s="109">
        <f>SUM(D27:D33)</f>
        <v>13</v>
      </c>
      <c r="F34" s="12" t="s">
        <v>31</v>
      </c>
      <c r="G34" s="108">
        <f>+SUM(G27:G33)</f>
        <v>6</v>
      </c>
      <c r="H34" s="109">
        <f>SUM(H27:H33)</f>
        <v>3</v>
      </c>
      <c r="J34" s="12" t="s">
        <v>31</v>
      </c>
      <c r="K34" s="108">
        <f>SUM(K28:K33)*4</f>
        <v>24</v>
      </c>
      <c r="L34" s="108">
        <f>SUM(L28:L33)*2</f>
        <v>56</v>
      </c>
      <c r="M34" s="109">
        <f>SUM(M28:M33)</f>
        <v>9</v>
      </c>
      <c r="O34" s="41"/>
      <c r="P34" s="15"/>
      <c r="Q34" s="41"/>
      <c r="R34" s="41"/>
    </row>
    <row r="35" spans="2:25" ht="12" customHeight="1" thickBot="1" x14ac:dyDescent="0.3">
      <c r="B35" s="8"/>
      <c r="C35" s="8"/>
      <c r="D35" s="9"/>
      <c r="F35" s="8"/>
      <c r="G35" s="8"/>
      <c r="H35" s="9"/>
      <c r="J35" s="8"/>
      <c r="K35" s="9"/>
      <c r="L35" s="9"/>
      <c r="M35" s="9"/>
      <c r="O35" s="41"/>
      <c r="P35" s="15"/>
      <c r="Q35" s="41"/>
      <c r="R35" s="41"/>
    </row>
    <row r="36" spans="2:25" ht="12" customHeight="1" thickBot="1" x14ac:dyDescent="0.3">
      <c r="B36" s="21" t="s">
        <v>51</v>
      </c>
      <c r="C36" s="20" t="s">
        <v>34</v>
      </c>
      <c r="D36" s="19" t="s">
        <v>32</v>
      </c>
      <c r="F36" s="21" t="s">
        <v>50</v>
      </c>
      <c r="G36" s="20" t="s">
        <v>34</v>
      </c>
      <c r="H36" s="19" t="s">
        <v>32</v>
      </c>
      <c r="J36" s="21" t="s">
        <v>49</v>
      </c>
      <c r="K36" s="20" t="s">
        <v>48</v>
      </c>
      <c r="L36" s="20" t="s">
        <v>47</v>
      </c>
      <c r="M36" s="19" t="s">
        <v>32</v>
      </c>
      <c r="O36" s="41"/>
      <c r="P36" s="15"/>
      <c r="Q36" s="8"/>
      <c r="R36" s="41"/>
    </row>
    <row r="37" spans="2:25" ht="12" customHeight="1" x14ac:dyDescent="0.25">
      <c r="B37" s="59" t="s">
        <v>162</v>
      </c>
      <c r="C37" s="112"/>
      <c r="D37" s="113">
        <v>0</v>
      </c>
      <c r="E37" s="24"/>
      <c r="F37" s="27" t="s">
        <v>144</v>
      </c>
      <c r="G37" s="26">
        <v>13</v>
      </c>
      <c r="H37" s="25">
        <v>3</v>
      </c>
      <c r="J37" s="18"/>
      <c r="K37" s="17" t="s">
        <v>34</v>
      </c>
      <c r="L37" s="17" t="s">
        <v>34</v>
      </c>
      <c r="M37" s="14"/>
      <c r="O37" s="41"/>
      <c r="P37" s="15"/>
      <c r="Q37" s="8"/>
      <c r="R37" s="41"/>
    </row>
    <row r="38" spans="2:25" s="24" customFormat="1" ht="12" customHeight="1" x14ac:dyDescent="0.25">
      <c r="B38" s="27" t="s">
        <v>39</v>
      </c>
      <c r="C38" s="26">
        <v>6</v>
      </c>
      <c r="D38" s="25">
        <v>3</v>
      </c>
      <c r="F38" s="27" t="s">
        <v>56</v>
      </c>
      <c r="G38" s="26">
        <v>13</v>
      </c>
      <c r="H38" s="25">
        <v>3</v>
      </c>
      <c r="J38" s="59" t="s">
        <v>163</v>
      </c>
      <c r="K38" s="112"/>
      <c r="L38" s="112"/>
      <c r="M38" s="113">
        <v>0</v>
      </c>
      <c r="O38" s="58"/>
      <c r="P38" s="26"/>
      <c r="Q38" s="30"/>
      <c r="R38" s="58"/>
      <c r="S38" s="6"/>
      <c r="T38" s="6"/>
      <c r="U38" s="6"/>
      <c r="V38" s="6"/>
      <c r="W38" s="6"/>
      <c r="X38" s="6"/>
      <c r="Y38" s="6"/>
    </row>
    <row r="39" spans="2:25" s="24" customFormat="1" ht="12" customHeight="1" x14ac:dyDescent="0.25">
      <c r="B39" s="27"/>
      <c r="C39" s="26"/>
      <c r="D39" s="25"/>
      <c r="F39" s="27" t="s">
        <v>154</v>
      </c>
      <c r="G39" s="26">
        <v>5</v>
      </c>
      <c r="H39" s="25">
        <v>1</v>
      </c>
      <c r="J39" s="27" t="s">
        <v>38</v>
      </c>
      <c r="K39" s="26"/>
      <c r="L39" s="26">
        <v>6</v>
      </c>
      <c r="M39" s="25">
        <v>3</v>
      </c>
      <c r="O39" s="30"/>
      <c r="P39" s="107"/>
      <c r="Q39" s="58"/>
      <c r="R39" s="30"/>
      <c r="S39" s="6"/>
      <c r="T39" s="6"/>
      <c r="U39" s="6"/>
      <c r="V39" s="6"/>
      <c r="W39" s="6"/>
      <c r="X39" s="6"/>
      <c r="Y39" s="6"/>
    </row>
    <row r="40" spans="2:25" s="24" customFormat="1" ht="12" customHeight="1" x14ac:dyDescent="0.25">
      <c r="B40" s="27"/>
      <c r="C40" s="26"/>
      <c r="D40" s="25"/>
      <c r="F40" s="110" t="s">
        <v>58</v>
      </c>
      <c r="G40" s="26">
        <v>15</v>
      </c>
      <c r="H40" s="25">
        <v>3</v>
      </c>
      <c r="J40" s="27"/>
      <c r="K40" s="26"/>
      <c r="L40" s="26"/>
      <c r="M40" s="25"/>
      <c r="N40" s="30"/>
      <c r="O40" s="30"/>
      <c r="P40" s="127"/>
      <c r="Q40" s="127"/>
      <c r="R40" s="98"/>
      <c r="S40" s="6"/>
      <c r="T40" s="6"/>
      <c r="U40" s="6"/>
      <c r="V40" s="6"/>
      <c r="W40" s="6"/>
      <c r="X40" s="6"/>
      <c r="Y40" s="6"/>
    </row>
    <row r="41" spans="2:25" s="24" customFormat="1" ht="12" customHeight="1" x14ac:dyDescent="0.25">
      <c r="B41" s="27"/>
      <c r="C41" s="26"/>
      <c r="D41" s="25"/>
      <c r="F41" s="27" t="s">
        <v>40</v>
      </c>
      <c r="G41" s="26">
        <v>13</v>
      </c>
      <c r="H41" s="25">
        <v>3</v>
      </c>
      <c r="J41" s="27"/>
      <c r="K41" s="26"/>
      <c r="L41" s="26"/>
      <c r="M41" s="25"/>
      <c r="O41" s="58"/>
      <c r="P41" s="58"/>
      <c r="Q41" s="58"/>
      <c r="R41" s="58"/>
      <c r="S41" s="6"/>
      <c r="T41" s="6"/>
      <c r="U41" s="6"/>
      <c r="V41" s="6"/>
      <c r="W41" s="6"/>
      <c r="X41" s="6"/>
      <c r="Y41" s="6"/>
    </row>
    <row r="42" spans="2:25" s="24" customFormat="1" ht="12" customHeight="1" x14ac:dyDescent="0.25">
      <c r="B42" s="27"/>
      <c r="C42" s="26"/>
      <c r="D42" s="25"/>
      <c r="F42" s="27"/>
      <c r="G42" s="26"/>
      <c r="H42" s="25"/>
      <c r="J42" s="27"/>
      <c r="K42" s="26"/>
      <c r="L42" s="26"/>
      <c r="M42" s="25"/>
      <c r="S42" s="6"/>
      <c r="T42" s="6"/>
      <c r="U42" s="6"/>
      <c r="V42" s="6"/>
      <c r="W42" s="6"/>
      <c r="X42" s="6"/>
      <c r="Y42" s="6"/>
    </row>
    <row r="43" spans="2:25" s="24" customFormat="1" ht="12" customHeight="1" thickBot="1" x14ac:dyDescent="0.3">
      <c r="B43" s="27"/>
      <c r="C43" s="26"/>
      <c r="D43" s="25"/>
      <c r="F43" s="27"/>
      <c r="G43" s="26"/>
      <c r="H43" s="25"/>
      <c r="J43" s="27"/>
      <c r="K43" s="26"/>
      <c r="L43" s="26"/>
      <c r="M43" s="25"/>
      <c r="S43" s="6"/>
      <c r="T43" s="6"/>
      <c r="U43" s="6"/>
      <c r="V43" s="6"/>
      <c r="W43" s="6"/>
      <c r="X43" s="6"/>
      <c r="Y43" s="6"/>
    </row>
    <row r="44" spans="2:25" ht="12" customHeight="1" thickBot="1" x14ac:dyDescent="0.3">
      <c r="B44" s="12" t="s">
        <v>31</v>
      </c>
      <c r="C44" s="108">
        <f>SUM(C37:C43)</f>
        <v>6</v>
      </c>
      <c r="D44" s="109">
        <f>SUM(D37:D43)</f>
        <v>3</v>
      </c>
      <c r="F44" s="12" t="s">
        <v>31</v>
      </c>
      <c r="G44" s="108">
        <f>SUM(G37:G43)</f>
        <v>59</v>
      </c>
      <c r="H44" s="109">
        <f>SUM(H37:H43)</f>
        <v>13</v>
      </c>
      <c r="J44" s="12" t="s">
        <v>31</v>
      </c>
      <c r="K44" s="108">
        <f>SUM(K38:K43)*4</f>
        <v>0</v>
      </c>
      <c r="L44" s="108">
        <f>SUM(L38:L43)*2</f>
        <v>12</v>
      </c>
      <c r="M44" s="109">
        <f>SUM(M38:M43)</f>
        <v>3</v>
      </c>
    </row>
    <row r="45" spans="2:25" ht="12" customHeight="1" thickBot="1" x14ac:dyDescent="0.3">
      <c r="K45" s="22"/>
      <c r="L45" s="22"/>
    </row>
    <row r="46" spans="2:25" ht="12" customHeight="1" thickBot="1" x14ac:dyDescent="0.3">
      <c r="B46" s="21" t="s">
        <v>36</v>
      </c>
      <c r="C46" s="20" t="s">
        <v>34</v>
      </c>
      <c r="D46" s="19" t="s">
        <v>32</v>
      </c>
      <c r="F46" s="21" t="s">
        <v>35</v>
      </c>
      <c r="G46" s="20" t="s">
        <v>34</v>
      </c>
      <c r="H46" s="19" t="s">
        <v>32</v>
      </c>
      <c r="J46" s="21" t="s">
        <v>33</v>
      </c>
      <c r="K46" s="20"/>
      <c r="L46" s="20"/>
      <c r="M46" s="19" t="s">
        <v>32</v>
      </c>
    </row>
    <row r="47" spans="2:25" ht="12" customHeight="1" x14ac:dyDescent="0.25">
      <c r="B47" s="27" t="s">
        <v>142</v>
      </c>
      <c r="C47" s="26">
        <v>15</v>
      </c>
      <c r="D47" s="25">
        <v>3</v>
      </c>
      <c r="F47" s="27" t="s">
        <v>45</v>
      </c>
      <c r="G47" s="26">
        <v>18</v>
      </c>
      <c r="H47" s="25">
        <v>3</v>
      </c>
      <c r="J47" s="18"/>
      <c r="K47" s="17"/>
      <c r="L47" s="17"/>
      <c r="M47" s="14"/>
    </row>
    <row r="48" spans="2:25" ht="12" customHeight="1" x14ac:dyDescent="0.25">
      <c r="B48" s="27" t="s">
        <v>46</v>
      </c>
      <c r="C48" s="26">
        <v>18</v>
      </c>
      <c r="D48" s="25">
        <v>4</v>
      </c>
      <c r="F48" s="27" t="s">
        <v>42</v>
      </c>
      <c r="G48" s="26">
        <v>15</v>
      </c>
      <c r="H48" s="25">
        <v>3</v>
      </c>
      <c r="J48" s="16"/>
      <c r="K48" s="15"/>
      <c r="L48" s="15"/>
      <c r="M48" s="14"/>
    </row>
    <row r="49" spans="1:14" ht="12" customHeight="1" x14ac:dyDescent="0.25">
      <c r="B49" s="27" t="s">
        <v>145</v>
      </c>
      <c r="C49" s="26">
        <v>5</v>
      </c>
      <c r="D49" s="25">
        <v>1</v>
      </c>
      <c r="F49" s="27" t="s">
        <v>41</v>
      </c>
      <c r="G49" s="26">
        <v>15</v>
      </c>
      <c r="H49" s="25">
        <v>3</v>
      </c>
      <c r="J49" s="16"/>
      <c r="K49" s="15"/>
      <c r="L49" s="15"/>
      <c r="M49" s="14"/>
    </row>
    <row r="50" spans="1:14" ht="12" customHeight="1" x14ac:dyDescent="0.25">
      <c r="B50" s="27" t="s">
        <v>55</v>
      </c>
      <c r="C50" s="26">
        <v>15</v>
      </c>
      <c r="D50" s="25">
        <v>3</v>
      </c>
      <c r="F50" s="27" t="s">
        <v>43</v>
      </c>
      <c r="G50" s="26">
        <v>13</v>
      </c>
      <c r="H50" s="25">
        <v>3</v>
      </c>
      <c r="J50" s="16"/>
      <c r="K50" s="15"/>
      <c r="L50" s="15"/>
      <c r="M50" s="14"/>
    </row>
    <row r="51" spans="1:14" ht="12" customHeight="1" x14ac:dyDescent="0.25">
      <c r="B51" s="27" t="s">
        <v>37</v>
      </c>
      <c r="C51" s="26">
        <v>6</v>
      </c>
      <c r="D51" s="25">
        <v>3</v>
      </c>
      <c r="F51" s="16"/>
      <c r="G51" s="15"/>
      <c r="H51" s="14"/>
      <c r="J51" s="16"/>
      <c r="K51" s="15"/>
      <c r="L51" s="15"/>
      <c r="M51" s="14"/>
    </row>
    <row r="52" spans="1:14" ht="12" customHeight="1" x14ac:dyDescent="0.25">
      <c r="B52" s="16"/>
      <c r="C52" s="15"/>
      <c r="D52" s="14"/>
      <c r="F52" s="16"/>
      <c r="G52" s="15"/>
      <c r="H52" s="14"/>
      <c r="J52" s="16"/>
      <c r="K52" s="15"/>
      <c r="L52" s="15"/>
      <c r="M52" s="14"/>
    </row>
    <row r="53" spans="1:14" ht="12" customHeight="1" thickBot="1" x14ac:dyDescent="0.3">
      <c r="B53" s="16"/>
      <c r="C53" s="15"/>
      <c r="D53" s="14"/>
      <c r="F53" s="16"/>
      <c r="G53" s="15"/>
      <c r="H53" s="14"/>
      <c r="J53" s="16"/>
      <c r="K53" s="15"/>
      <c r="L53" s="15"/>
      <c r="M53" s="14"/>
    </row>
    <row r="54" spans="1:14" ht="12" customHeight="1" thickBot="1" x14ac:dyDescent="0.3">
      <c r="B54" s="12" t="s">
        <v>31</v>
      </c>
      <c r="C54" s="108">
        <f>SUM(C47:C53)</f>
        <v>59</v>
      </c>
      <c r="D54" s="109">
        <f>SUM(D47:D53)</f>
        <v>14</v>
      </c>
      <c r="F54" s="12" t="s">
        <v>31</v>
      </c>
      <c r="G54" s="108">
        <f>SUM(G47:G53)</f>
        <v>61</v>
      </c>
      <c r="H54" s="109">
        <f>SUM(H47:H53)</f>
        <v>12</v>
      </c>
      <c r="J54" s="12" t="s">
        <v>31</v>
      </c>
      <c r="K54" s="108">
        <f>SUM(K48:K53)*4</f>
        <v>0</v>
      </c>
      <c r="L54" s="108">
        <f>SUM(L48:L53)*2</f>
        <v>0</v>
      </c>
      <c r="M54" s="109">
        <f>SUM(M48:M53)</f>
        <v>0</v>
      </c>
    </row>
    <row r="55" spans="1:14" ht="12" customHeight="1" thickBot="1" x14ac:dyDescent="0.3"/>
    <row r="56" spans="1:14" ht="15.75" thickBot="1" x14ac:dyDescent="0.3">
      <c r="B56" s="12" t="s">
        <v>30</v>
      </c>
      <c r="C56" s="11"/>
      <c r="D56" s="109">
        <f>SUM(D14+H14+M14+D24+H24+M24+D34+H34+M34+D44+H44+M44+D54+H54+M54)</f>
        <v>131</v>
      </c>
      <c r="E56" s="9"/>
      <c r="I56" s="8"/>
      <c r="J56" s="129" t="s">
        <v>29</v>
      </c>
      <c r="K56" s="130"/>
      <c r="L56" s="130"/>
      <c r="M56" s="131"/>
      <c r="N56" s="7"/>
    </row>
    <row r="58" spans="1:14" x14ac:dyDescent="0.25">
      <c r="A58" s="132" t="s">
        <v>28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</row>
    <row r="59" spans="1:14" x14ac:dyDescent="0.25">
      <c r="A59" s="132" t="s">
        <v>27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</row>
  </sheetData>
  <mergeCells count="10">
    <mergeCell ref="P40:Q40"/>
    <mergeCell ref="J56:M56"/>
    <mergeCell ref="A58:M58"/>
    <mergeCell ref="A59:M59"/>
    <mergeCell ref="B1:M1"/>
    <mergeCell ref="A3:C3"/>
    <mergeCell ref="D3:F3"/>
    <mergeCell ref="G3:I3"/>
    <mergeCell ref="J3:M3"/>
    <mergeCell ref="A4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59"/>
  <sheetViews>
    <sheetView topLeftCell="A7" workbookViewId="0">
      <selection activeCell="U20" sqref="U20"/>
    </sheetView>
  </sheetViews>
  <sheetFormatPr defaultColWidth="9.140625" defaultRowHeight="15" x14ac:dyDescent="0.25"/>
  <cols>
    <col min="1" max="1" width="4.140625" style="6" customWidth="1"/>
    <col min="2" max="2" width="18.42578125" style="6" customWidth="1"/>
    <col min="3" max="3" width="4.85546875" style="6" customWidth="1"/>
    <col min="4" max="4" width="4" style="6" customWidth="1"/>
    <col min="5" max="5" width="4.42578125" style="6" customWidth="1"/>
    <col min="6" max="6" width="17.85546875" style="6" customWidth="1"/>
    <col min="7" max="7" width="4.85546875" style="6" customWidth="1"/>
    <col min="8" max="8" width="3.7109375" style="6" customWidth="1"/>
    <col min="9" max="9" width="5.42578125" style="6" customWidth="1"/>
    <col min="10" max="10" width="14.42578125" style="6" customWidth="1"/>
    <col min="11" max="11" width="4.42578125" style="6" customWidth="1"/>
    <col min="12" max="12" width="4.85546875" style="6" customWidth="1"/>
    <col min="13" max="13" width="3.7109375" style="6" customWidth="1"/>
    <col min="14" max="14" width="3.140625" style="6" customWidth="1"/>
    <col min="15" max="15" width="5.7109375" style="6" customWidth="1"/>
    <col min="16" max="16" width="3.42578125" style="6" customWidth="1"/>
    <col min="17" max="17" width="2.140625" style="6" customWidth="1"/>
    <col min="18" max="18" width="13.42578125" style="6" customWidth="1"/>
    <col min="19" max="19" width="4" style="6" customWidth="1"/>
    <col min="20" max="20" width="2" style="6" customWidth="1"/>
    <col min="21" max="21" width="12.85546875" style="6" customWidth="1"/>
    <col min="22" max="22" width="3.42578125" style="6" customWidth="1"/>
    <col min="23" max="16384" width="9.140625" style="6"/>
  </cols>
  <sheetData>
    <row r="1" spans="1:22" ht="15.75" customHeight="1" x14ac:dyDescent="0.25">
      <c r="B1" s="134" t="s">
        <v>167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05"/>
      <c r="O1" s="105"/>
      <c r="P1" s="105"/>
      <c r="Q1" s="105"/>
      <c r="R1" s="105"/>
      <c r="S1" s="105"/>
      <c r="T1" s="105"/>
      <c r="U1" s="105"/>
      <c r="V1" s="105"/>
    </row>
    <row r="2" spans="1:22" ht="6.75" customHeight="1" x14ac:dyDescent="0.25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22" ht="12.75" customHeight="1" x14ac:dyDescent="0.25">
      <c r="A3" s="133" t="s">
        <v>89</v>
      </c>
      <c r="B3" s="133"/>
      <c r="C3" s="133"/>
      <c r="D3" s="133" t="s">
        <v>171</v>
      </c>
      <c r="E3" s="133"/>
      <c r="F3" s="133"/>
      <c r="G3" s="135" t="s">
        <v>88</v>
      </c>
      <c r="H3" s="135"/>
      <c r="I3" s="135"/>
      <c r="J3" s="135" t="s">
        <v>87</v>
      </c>
      <c r="K3" s="135"/>
      <c r="L3" s="135"/>
      <c r="M3" s="135"/>
      <c r="N3" s="104"/>
      <c r="O3" s="104"/>
      <c r="P3" s="104"/>
      <c r="Q3" s="105"/>
      <c r="R3" s="96"/>
      <c r="S3" s="97"/>
      <c r="T3" s="97"/>
      <c r="U3" s="97"/>
      <c r="V3" s="97"/>
    </row>
    <row r="4" spans="1:22" ht="12.75" customHeight="1" x14ac:dyDescent="0.25">
      <c r="A4" s="133" t="s">
        <v>170</v>
      </c>
      <c r="B4" s="133"/>
      <c r="C4" s="133"/>
      <c r="D4" s="133"/>
      <c r="E4" s="133"/>
      <c r="F4" s="133"/>
      <c r="G4" s="104"/>
      <c r="H4" s="104"/>
      <c r="I4" s="104"/>
      <c r="J4" s="104"/>
      <c r="K4" s="106"/>
      <c r="L4" s="106"/>
      <c r="M4" s="106"/>
      <c r="N4" s="104"/>
    </row>
    <row r="5" spans="1:22" ht="7.5" customHeight="1" thickBot="1" x14ac:dyDescent="0.3"/>
    <row r="6" spans="1:22" ht="12" customHeight="1" thickBot="1" x14ac:dyDescent="0.3">
      <c r="B6" s="21" t="s">
        <v>86</v>
      </c>
      <c r="C6" s="40"/>
      <c r="D6" s="19" t="s">
        <v>32</v>
      </c>
      <c r="F6" s="21" t="s">
        <v>85</v>
      </c>
      <c r="G6" s="20"/>
      <c r="H6" s="19" t="s">
        <v>32</v>
      </c>
      <c r="J6" s="21" t="s">
        <v>84</v>
      </c>
      <c r="K6" s="20" t="s">
        <v>48</v>
      </c>
      <c r="L6" s="20" t="s">
        <v>47</v>
      </c>
      <c r="M6" s="19" t="s">
        <v>32</v>
      </c>
    </row>
    <row r="7" spans="1:22" ht="12" customHeight="1" x14ac:dyDescent="0.25">
      <c r="B7" s="27"/>
      <c r="C7" s="26"/>
      <c r="D7" s="25"/>
      <c r="E7" s="24"/>
      <c r="F7" s="27"/>
      <c r="G7" s="26"/>
      <c r="H7" s="25"/>
      <c r="J7" s="18"/>
      <c r="K7" s="17" t="s">
        <v>34</v>
      </c>
      <c r="L7" s="17" t="s">
        <v>34</v>
      </c>
      <c r="M7" s="14"/>
    </row>
    <row r="8" spans="1:22" s="24" customFormat="1" ht="12" customHeight="1" x14ac:dyDescent="0.25">
      <c r="B8" s="27" t="s">
        <v>83</v>
      </c>
      <c r="C8" s="26"/>
      <c r="D8" s="25"/>
      <c r="F8" s="37" t="s">
        <v>82</v>
      </c>
      <c r="G8" s="26"/>
      <c r="H8" s="25"/>
      <c r="J8" s="37" t="s">
        <v>70</v>
      </c>
      <c r="K8" s="26"/>
      <c r="L8" s="26">
        <v>13</v>
      </c>
      <c r="M8" s="25">
        <v>3</v>
      </c>
    </row>
    <row r="9" spans="1:22" s="24" customFormat="1" ht="12" customHeight="1" x14ac:dyDescent="0.25">
      <c r="B9" s="27"/>
      <c r="C9" s="26"/>
      <c r="D9" s="25"/>
      <c r="F9" s="27" t="s">
        <v>81</v>
      </c>
      <c r="G9" s="26"/>
      <c r="H9" s="25"/>
      <c r="J9" s="37" t="s">
        <v>66</v>
      </c>
      <c r="K9" s="26"/>
      <c r="L9" s="26">
        <v>13</v>
      </c>
      <c r="M9" s="25">
        <v>4</v>
      </c>
    </row>
    <row r="10" spans="1:22" s="24" customFormat="1" ht="12" customHeight="1" x14ac:dyDescent="0.25">
      <c r="B10" s="27" t="s">
        <v>79</v>
      </c>
      <c r="C10" s="26"/>
      <c r="D10" s="25"/>
      <c r="F10" s="27" t="s">
        <v>78</v>
      </c>
      <c r="G10" s="26"/>
      <c r="H10" s="25"/>
      <c r="J10" s="37" t="s">
        <v>172</v>
      </c>
      <c r="K10" s="26">
        <v>9</v>
      </c>
      <c r="L10" s="26"/>
      <c r="M10" s="25">
        <v>3</v>
      </c>
    </row>
    <row r="11" spans="1:22" s="24" customFormat="1" ht="12" customHeight="1" x14ac:dyDescent="0.25">
      <c r="B11" s="27" t="s">
        <v>77</v>
      </c>
      <c r="C11" s="26"/>
      <c r="D11" s="25"/>
      <c r="F11" s="37" t="s">
        <v>77</v>
      </c>
      <c r="G11" s="26"/>
      <c r="H11" s="25"/>
      <c r="J11" s="27"/>
      <c r="K11" s="26"/>
      <c r="L11" s="26"/>
      <c r="M11" s="25"/>
    </row>
    <row r="12" spans="1:22" s="24" customFormat="1" ht="12" customHeight="1" x14ac:dyDescent="0.25">
      <c r="B12" s="27"/>
      <c r="C12" s="26"/>
      <c r="D12" s="25"/>
      <c r="F12" s="27" t="s">
        <v>76</v>
      </c>
      <c r="G12" s="26" t="s">
        <v>76</v>
      </c>
      <c r="H12" s="25" t="s">
        <v>76</v>
      </c>
      <c r="J12" s="27"/>
      <c r="K12" s="26"/>
      <c r="L12" s="26"/>
      <c r="M12" s="25"/>
    </row>
    <row r="13" spans="1:22" s="24" customFormat="1" ht="12" customHeight="1" thickBot="1" x14ac:dyDescent="0.3">
      <c r="B13" s="27"/>
      <c r="C13" s="26"/>
      <c r="D13" s="25"/>
      <c r="F13" s="27"/>
      <c r="G13" s="26"/>
      <c r="H13" s="25"/>
      <c r="J13" s="27"/>
      <c r="K13" s="26"/>
      <c r="L13" s="26"/>
      <c r="M13" s="25"/>
    </row>
    <row r="14" spans="1:22" ht="12" customHeight="1" thickBot="1" x14ac:dyDescent="0.3">
      <c r="B14" s="12" t="s">
        <v>31</v>
      </c>
      <c r="C14" s="108">
        <f>SUM(C7:C13)</f>
        <v>0</v>
      </c>
      <c r="D14" s="109">
        <v>14</v>
      </c>
      <c r="F14" s="12" t="s">
        <v>31</v>
      </c>
      <c r="G14" s="108">
        <f>SUM(G7:G13)</f>
        <v>0</v>
      </c>
      <c r="H14" s="109">
        <v>15</v>
      </c>
      <c r="J14" s="12" t="s">
        <v>31</v>
      </c>
      <c r="K14" s="108">
        <f>SUM(K8:K13)*4</f>
        <v>36</v>
      </c>
      <c r="L14" s="108">
        <f>SUM(L8:L13)*2</f>
        <v>52</v>
      </c>
      <c r="M14" s="109">
        <f>SUM(M8:M13)</f>
        <v>10</v>
      </c>
    </row>
    <row r="15" spans="1:22" ht="12" customHeight="1" thickBot="1" x14ac:dyDescent="0.3">
      <c r="B15" s="8"/>
      <c r="C15" s="8"/>
      <c r="D15" s="9"/>
      <c r="F15" s="8"/>
      <c r="G15" s="8"/>
      <c r="H15" s="9"/>
      <c r="J15" s="8"/>
      <c r="K15" s="9"/>
      <c r="L15" s="9"/>
      <c r="M15" s="9"/>
    </row>
    <row r="16" spans="1:22" ht="12" customHeight="1" thickBot="1" x14ac:dyDescent="0.3">
      <c r="B16" s="21" t="s">
        <v>75</v>
      </c>
      <c r="C16" s="40" t="s">
        <v>34</v>
      </c>
      <c r="D16" s="19" t="s">
        <v>32</v>
      </c>
      <c r="F16" s="21" t="s">
        <v>74</v>
      </c>
      <c r="G16" s="20" t="s">
        <v>34</v>
      </c>
      <c r="H16" s="19" t="s">
        <v>32</v>
      </c>
      <c r="J16" s="21" t="s">
        <v>73</v>
      </c>
      <c r="K16" s="20" t="s">
        <v>48</v>
      </c>
      <c r="L16" s="20" t="s">
        <v>47</v>
      </c>
      <c r="M16" s="19" t="s">
        <v>32</v>
      </c>
    </row>
    <row r="17" spans="2:14" ht="12" customHeight="1" x14ac:dyDescent="0.25">
      <c r="B17" s="27" t="s">
        <v>71</v>
      </c>
      <c r="C17" s="26">
        <v>18</v>
      </c>
      <c r="D17" s="25">
        <v>3</v>
      </c>
      <c r="E17" s="24"/>
      <c r="F17" s="59" t="s">
        <v>165</v>
      </c>
      <c r="G17" s="112"/>
      <c r="H17" s="113">
        <v>0</v>
      </c>
      <c r="J17" s="114"/>
      <c r="K17" s="115" t="s">
        <v>34</v>
      </c>
      <c r="L17" s="17" t="s">
        <v>34</v>
      </c>
      <c r="M17" s="14"/>
    </row>
    <row r="18" spans="2:14" s="24" customFormat="1" ht="12" customHeight="1" x14ac:dyDescent="0.25">
      <c r="B18" s="27" t="s">
        <v>69</v>
      </c>
      <c r="C18" s="26">
        <v>13</v>
      </c>
      <c r="D18" s="25">
        <v>3</v>
      </c>
      <c r="F18" s="37" t="s">
        <v>100</v>
      </c>
      <c r="G18" s="100">
        <v>6</v>
      </c>
      <c r="H18" s="25">
        <v>3</v>
      </c>
      <c r="J18" s="37" t="s">
        <v>72</v>
      </c>
      <c r="K18" s="100"/>
      <c r="L18" s="26">
        <v>13</v>
      </c>
      <c r="M18" s="25">
        <v>3</v>
      </c>
    </row>
    <row r="19" spans="2:14" s="24" customFormat="1" ht="12" customHeight="1" x14ac:dyDescent="0.25">
      <c r="B19" s="27" t="s">
        <v>23</v>
      </c>
      <c r="C19" s="26">
        <v>3</v>
      </c>
      <c r="D19" s="25">
        <v>1</v>
      </c>
      <c r="F19" s="27"/>
      <c r="G19" s="26"/>
      <c r="H19" s="25"/>
      <c r="J19" s="37" t="s">
        <v>53</v>
      </c>
      <c r="K19" s="100"/>
      <c r="L19" s="26">
        <v>13</v>
      </c>
      <c r="M19" s="25">
        <v>3</v>
      </c>
    </row>
    <row r="20" spans="2:14" s="24" customFormat="1" ht="12" customHeight="1" x14ac:dyDescent="0.25">
      <c r="B20" s="27" t="s">
        <v>68</v>
      </c>
      <c r="C20" s="26">
        <v>13</v>
      </c>
      <c r="D20" s="25">
        <v>4</v>
      </c>
      <c r="F20" s="27"/>
      <c r="G20" s="26"/>
      <c r="H20" s="25"/>
      <c r="J20" s="27" t="s">
        <v>80</v>
      </c>
      <c r="K20" s="100">
        <v>6</v>
      </c>
      <c r="L20" s="26"/>
      <c r="M20" s="25">
        <v>3</v>
      </c>
    </row>
    <row r="21" spans="2:14" s="24" customFormat="1" ht="12" customHeight="1" x14ac:dyDescent="0.25">
      <c r="B21" s="27" t="s">
        <v>64</v>
      </c>
      <c r="C21" s="26">
        <v>13</v>
      </c>
      <c r="D21" s="25">
        <v>3</v>
      </c>
      <c r="F21" s="27"/>
      <c r="G21" s="26"/>
      <c r="H21" s="25"/>
      <c r="J21" s="92"/>
      <c r="K21" s="93"/>
      <c r="L21" s="93"/>
      <c r="M21" s="25"/>
    </row>
    <row r="22" spans="2:14" s="24" customFormat="1" ht="12" customHeight="1" x14ac:dyDescent="0.25">
      <c r="B22" s="37"/>
      <c r="C22" s="26"/>
      <c r="D22" s="25"/>
      <c r="F22" s="27"/>
      <c r="G22" s="26"/>
      <c r="H22" s="25"/>
      <c r="J22" s="27"/>
      <c r="K22" s="26"/>
      <c r="L22" s="26"/>
      <c r="M22" s="25"/>
    </row>
    <row r="23" spans="2:14" s="24" customFormat="1" ht="12" customHeight="1" thickBot="1" x14ac:dyDescent="0.3">
      <c r="B23" s="27"/>
      <c r="C23" s="26"/>
      <c r="D23" s="25"/>
      <c r="F23" s="27"/>
      <c r="G23" s="26"/>
      <c r="H23" s="25"/>
      <c r="J23" s="27"/>
      <c r="K23" s="26"/>
      <c r="L23" s="26"/>
      <c r="M23" s="25"/>
    </row>
    <row r="24" spans="2:14" ht="12" customHeight="1" thickBot="1" x14ac:dyDescent="0.3">
      <c r="B24" s="12" t="s">
        <v>31</v>
      </c>
      <c r="C24" s="108">
        <f>SUM(C17:C23)</f>
        <v>60</v>
      </c>
      <c r="D24" s="109">
        <f>SUM(D17:D23)</f>
        <v>14</v>
      </c>
      <c r="F24" s="12" t="s">
        <v>31</v>
      </c>
      <c r="G24" s="108">
        <f>SUM(G17:G23)</f>
        <v>6</v>
      </c>
      <c r="H24" s="109">
        <f>SUM(H17:H23)</f>
        <v>3</v>
      </c>
      <c r="J24" s="12" t="s">
        <v>31</v>
      </c>
      <c r="K24" s="108">
        <f>SUM(K18:K23)*4</f>
        <v>24</v>
      </c>
      <c r="L24" s="108">
        <f>SUM(L18:L23)*2</f>
        <v>52</v>
      </c>
      <c r="M24" s="109">
        <f>SUM(M18:M23)</f>
        <v>9</v>
      </c>
    </row>
    <row r="25" spans="2:14" ht="12" customHeight="1" thickBot="1" x14ac:dyDescent="0.3">
      <c r="B25" s="8"/>
      <c r="C25" s="8"/>
      <c r="D25" s="9"/>
      <c r="E25" s="41"/>
      <c r="F25" s="8"/>
      <c r="G25" s="8"/>
      <c r="H25" s="9"/>
      <c r="I25" s="41"/>
      <c r="J25" s="8"/>
      <c r="K25" s="9"/>
      <c r="L25" s="9"/>
      <c r="M25" s="9"/>
      <c r="N25" s="41"/>
    </row>
    <row r="26" spans="2:14" ht="12" customHeight="1" thickBot="1" x14ac:dyDescent="0.3">
      <c r="B26" s="21" t="s">
        <v>63</v>
      </c>
      <c r="C26" s="40" t="s">
        <v>34</v>
      </c>
      <c r="D26" s="19" t="s">
        <v>32</v>
      </c>
      <c r="F26" s="21" t="s">
        <v>62</v>
      </c>
      <c r="G26" s="20" t="s">
        <v>34</v>
      </c>
      <c r="H26" s="19" t="s">
        <v>32</v>
      </c>
      <c r="J26" s="21" t="s">
        <v>61</v>
      </c>
      <c r="K26" s="20" t="s">
        <v>48</v>
      </c>
      <c r="L26" s="20" t="s">
        <v>60</v>
      </c>
      <c r="M26" s="19" t="s">
        <v>32</v>
      </c>
    </row>
    <row r="27" spans="2:14" ht="12" customHeight="1" x14ac:dyDescent="0.25">
      <c r="B27" s="59" t="s">
        <v>168</v>
      </c>
      <c r="C27" s="112"/>
      <c r="D27" s="113">
        <v>0</v>
      </c>
      <c r="E27" s="24"/>
      <c r="F27" s="37" t="s">
        <v>140</v>
      </c>
      <c r="G27" s="26">
        <v>13</v>
      </c>
      <c r="H27" s="25">
        <v>3</v>
      </c>
      <c r="J27" s="18"/>
      <c r="K27" s="17" t="s">
        <v>34</v>
      </c>
      <c r="L27" s="17" t="s">
        <v>34</v>
      </c>
      <c r="M27" s="14"/>
    </row>
    <row r="28" spans="2:14" s="24" customFormat="1" ht="12" customHeight="1" x14ac:dyDescent="0.25">
      <c r="B28" s="27" t="s">
        <v>65</v>
      </c>
      <c r="C28" s="26"/>
      <c r="D28" s="25">
        <v>6</v>
      </c>
      <c r="F28" s="37" t="s">
        <v>141</v>
      </c>
      <c r="G28" s="26">
        <v>5</v>
      </c>
      <c r="H28" s="25">
        <v>1</v>
      </c>
      <c r="J28" s="59" t="s">
        <v>166</v>
      </c>
      <c r="K28" s="112"/>
      <c r="L28" s="112"/>
      <c r="M28" s="113">
        <v>0</v>
      </c>
    </row>
    <row r="29" spans="2:14" s="24" customFormat="1" ht="12" customHeight="1" x14ac:dyDescent="0.25">
      <c r="B29" s="27"/>
      <c r="C29" s="26"/>
      <c r="D29" s="25"/>
      <c r="F29" s="27" t="s">
        <v>56</v>
      </c>
      <c r="G29" s="26">
        <v>13</v>
      </c>
      <c r="H29" s="25">
        <v>3</v>
      </c>
      <c r="J29" s="37" t="s">
        <v>152</v>
      </c>
      <c r="K29" s="26"/>
      <c r="L29" s="26">
        <v>6</v>
      </c>
      <c r="M29" s="25">
        <v>3</v>
      </c>
    </row>
    <row r="30" spans="2:14" s="24" customFormat="1" ht="12" customHeight="1" x14ac:dyDescent="0.25">
      <c r="B30" s="27"/>
      <c r="C30" s="26"/>
      <c r="D30" s="25"/>
      <c r="F30" s="27" t="s">
        <v>154</v>
      </c>
      <c r="G30" s="26">
        <v>5</v>
      </c>
      <c r="H30" s="25">
        <v>1</v>
      </c>
      <c r="J30" s="27"/>
      <c r="K30" s="26"/>
      <c r="L30" s="26"/>
      <c r="M30" s="25"/>
    </row>
    <row r="31" spans="2:14" s="24" customFormat="1" ht="12" customHeight="1" x14ac:dyDescent="0.25">
      <c r="B31" s="27"/>
      <c r="C31" s="26"/>
      <c r="D31" s="25"/>
      <c r="F31" s="27" t="s">
        <v>157</v>
      </c>
      <c r="G31" s="26">
        <v>13</v>
      </c>
      <c r="H31" s="25">
        <v>3</v>
      </c>
      <c r="J31" s="27"/>
      <c r="K31" s="26"/>
      <c r="L31" s="26"/>
      <c r="M31" s="25"/>
    </row>
    <row r="32" spans="2:14" s="24" customFormat="1" ht="12" customHeight="1" x14ac:dyDescent="0.25">
      <c r="B32" s="27"/>
      <c r="C32" s="26"/>
      <c r="D32" s="25"/>
      <c r="F32" s="27" t="s">
        <v>54</v>
      </c>
      <c r="G32" s="26">
        <v>6</v>
      </c>
      <c r="H32" s="25">
        <v>3</v>
      </c>
      <c r="J32" s="27"/>
      <c r="K32" s="26"/>
      <c r="L32" s="26"/>
      <c r="M32" s="25"/>
    </row>
    <row r="33" spans="2:14" s="24" customFormat="1" ht="12" customHeight="1" thickBot="1" x14ac:dyDescent="0.3">
      <c r="B33" s="27"/>
      <c r="C33" s="26"/>
      <c r="D33" s="25"/>
      <c r="F33" s="27"/>
      <c r="G33" s="26"/>
      <c r="H33" s="25"/>
      <c r="J33" s="27"/>
      <c r="K33" s="26"/>
      <c r="L33" s="26"/>
      <c r="M33" s="25"/>
    </row>
    <row r="34" spans="2:14" ht="12" customHeight="1" thickBot="1" x14ac:dyDescent="0.3">
      <c r="B34" s="12" t="s">
        <v>31</v>
      </c>
      <c r="C34" s="108">
        <f>SUM(C27:C33)</f>
        <v>0</v>
      </c>
      <c r="D34" s="109">
        <f>SUM(D27:D33)</f>
        <v>6</v>
      </c>
      <c r="F34" s="12" t="s">
        <v>31</v>
      </c>
      <c r="G34" s="108">
        <f>+SUM(G27:G33)</f>
        <v>55</v>
      </c>
      <c r="H34" s="109">
        <f>SUM(H27:H33)</f>
        <v>14</v>
      </c>
      <c r="J34" s="12" t="s">
        <v>31</v>
      </c>
      <c r="K34" s="108">
        <f>SUM(K28:K33)*4</f>
        <v>0</v>
      </c>
      <c r="L34" s="108">
        <f>SUM(L28:L33)*2</f>
        <v>12</v>
      </c>
      <c r="M34" s="109">
        <f>SUM(M28:M33)</f>
        <v>3</v>
      </c>
    </row>
    <row r="35" spans="2:14" ht="12" customHeight="1" thickBot="1" x14ac:dyDescent="0.3">
      <c r="B35" s="8"/>
      <c r="C35" s="8"/>
      <c r="D35" s="9"/>
      <c r="F35" s="8"/>
      <c r="G35" s="8"/>
      <c r="H35" s="9"/>
      <c r="J35" s="8"/>
      <c r="K35" s="9"/>
      <c r="L35" s="9"/>
      <c r="M35" s="9"/>
    </row>
    <row r="36" spans="2:14" ht="12" customHeight="1" thickBot="1" x14ac:dyDescent="0.3">
      <c r="B36" s="21" t="s">
        <v>51</v>
      </c>
      <c r="C36" s="20" t="s">
        <v>34</v>
      </c>
      <c r="D36" s="19" t="s">
        <v>32</v>
      </c>
      <c r="F36" s="21" t="s">
        <v>50</v>
      </c>
      <c r="G36" s="20" t="s">
        <v>34</v>
      </c>
      <c r="H36" s="19" t="s">
        <v>32</v>
      </c>
      <c r="J36" s="21" t="s">
        <v>49</v>
      </c>
      <c r="K36" s="20" t="s">
        <v>48</v>
      </c>
      <c r="L36" s="20" t="s">
        <v>47</v>
      </c>
      <c r="M36" s="19" t="s">
        <v>32</v>
      </c>
    </row>
    <row r="37" spans="2:14" ht="12" customHeight="1" x14ac:dyDescent="0.25">
      <c r="B37" s="37" t="s">
        <v>59</v>
      </c>
      <c r="C37" s="26">
        <v>15</v>
      </c>
      <c r="D37" s="25">
        <v>3</v>
      </c>
      <c r="E37" s="24"/>
      <c r="F37" s="59" t="s">
        <v>162</v>
      </c>
      <c r="G37" s="112"/>
      <c r="H37" s="113">
        <v>0</v>
      </c>
      <c r="J37" s="18"/>
      <c r="K37" s="17" t="s">
        <v>34</v>
      </c>
      <c r="L37" s="17" t="s">
        <v>34</v>
      </c>
      <c r="M37" s="14"/>
    </row>
    <row r="38" spans="2:14" s="24" customFormat="1" ht="12" customHeight="1" x14ac:dyDescent="0.25">
      <c r="B38" s="27" t="s">
        <v>142</v>
      </c>
      <c r="C38" s="26">
        <v>13</v>
      </c>
      <c r="D38" s="25">
        <v>3</v>
      </c>
      <c r="F38" s="27" t="s">
        <v>38</v>
      </c>
      <c r="G38" s="26">
        <v>6</v>
      </c>
      <c r="H38" s="25">
        <v>3</v>
      </c>
      <c r="J38" s="110" t="s">
        <v>98</v>
      </c>
      <c r="K38" s="26"/>
      <c r="L38" s="26">
        <v>15</v>
      </c>
      <c r="M38" s="25">
        <v>3</v>
      </c>
    </row>
    <row r="39" spans="2:14" s="24" customFormat="1" ht="12" customHeight="1" x14ac:dyDescent="0.25">
      <c r="B39" s="27" t="s">
        <v>149</v>
      </c>
      <c r="C39" s="26">
        <v>5</v>
      </c>
      <c r="D39" s="25">
        <v>1</v>
      </c>
      <c r="F39" s="27"/>
      <c r="G39" s="26"/>
      <c r="H39" s="25"/>
      <c r="J39" s="27" t="s">
        <v>44</v>
      </c>
      <c r="K39" s="26"/>
      <c r="L39" s="26">
        <v>13</v>
      </c>
      <c r="M39" s="25">
        <v>3</v>
      </c>
    </row>
    <row r="40" spans="2:14" s="24" customFormat="1" ht="12" customHeight="1" x14ac:dyDescent="0.25">
      <c r="B40" s="27" t="s">
        <v>52</v>
      </c>
      <c r="C40" s="26">
        <v>13</v>
      </c>
      <c r="D40" s="25">
        <v>3</v>
      </c>
      <c r="F40" s="27"/>
      <c r="G40" s="26"/>
      <c r="H40" s="25"/>
      <c r="J40" s="27" t="s">
        <v>37</v>
      </c>
      <c r="K40" s="26">
        <v>6</v>
      </c>
      <c r="L40" s="26"/>
      <c r="M40" s="25">
        <v>3</v>
      </c>
      <c r="N40" s="30"/>
    </row>
    <row r="41" spans="2:14" s="24" customFormat="1" ht="12" customHeight="1" x14ac:dyDescent="0.25">
      <c r="B41" s="27" t="s">
        <v>55</v>
      </c>
      <c r="C41" s="26">
        <v>15</v>
      </c>
      <c r="D41" s="25">
        <v>3</v>
      </c>
      <c r="F41" s="27"/>
      <c r="G41" s="26"/>
      <c r="H41" s="25"/>
      <c r="J41" s="27"/>
      <c r="K41" s="26"/>
      <c r="L41" s="26"/>
      <c r="M41" s="25"/>
    </row>
    <row r="42" spans="2:14" s="24" customFormat="1" ht="12" customHeight="1" x14ac:dyDescent="0.25">
      <c r="B42" s="27"/>
      <c r="C42" s="26"/>
      <c r="D42" s="25"/>
      <c r="F42" s="27"/>
      <c r="G42" s="26"/>
      <c r="H42" s="25"/>
      <c r="J42" s="27"/>
      <c r="K42" s="26"/>
      <c r="L42" s="26"/>
      <c r="M42" s="25"/>
    </row>
    <row r="43" spans="2:14" s="24" customFormat="1" ht="12" customHeight="1" thickBot="1" x14ac:dyDescent="0.3">
      <c r="B43" s="27"/>
      <c r="C43" s="26"/>
      <c r="D43" s="25"/>
      <c r="F43" s="27"/>
      <c r="G43" s="26"/>
      <c r="H43" s="25"/>
      <c r="J43" s="27"/>
      <c r="K43" s="26"/>
      <c r="L43" s="26"/>
      <c r="M43" s="25"/>
    </row>
    <row r="44" spans="2:14" ht="12" customHeight="1" thickBot="1" x14ac:dyDescent="0.3">
      <c r="B44" s="12" t="s">
        <v>31</v>
      </c>
      <c r="C44" s="108">
        <f>SUM(C37:C43)</f>
        <v>61</v>
      </c>
      <c r="D44" s="109">
        <f>SUM(D37:D43)</f>
        <v>13</v>
      </c>
      <c r="F44" s="12" t="s">
        <v>31</v>
      </c>
      <c r="G44" s="108">
        <f>SUM(G37:G43)</f>
        <v>6</v>
      </c>
      <c r="H44" s="109">
        <f>SUM(H37:H43)</f>
        <v>3</v>
      </c>
      <c r="J44" s="12" t="s">
        <v>31</v>
      </c>
      <c r="K44" s="108">
        <f>SUM(K38:K43)*4</f>
        <v>24</v>
      </c>
      <c r="L44" s="108">
        <f>SUM(L38:L43)*2</f>
        <v>56</v>
      </c>
      <c r="M44" s="109">
        <f>SUM(M38:M43)</f>
        <v>9</v>
      </c>
    </row>
    <row r="45" spans="2:14" ht="12" customHeight="1" thickBot="1" x14ac:dyDescent="0.3">
      <c r="K45" s="22"/>
      <c r="L45" s="22"/>
    </row>
    <row r="46" spans="2:14" ht="12" customHeight="1" thickBot="1" x14ac:dyDescent="0.3">
      <c r="B46" s="21" t="s">
        <v>36</v>
      </c>
      <c r="C46" s="20" t="s">
        <v>34</v>
      </c>
      <c r="D46" s="19" t="s">
        <v>32</v>
      </c>
      <c r="F46" s="21" t="s">
        <v>35</v>
      </c>
      <c r="G46" s="20" t="s">
        <v>34</v>
      </c>
      <c r="H46" s="19" t="s">
        <v>32</v>
      </c>
      <c r="J46" s="21" t="s">
        <v>169</v>
      </c>
      <c r="K46" s="20"/>
      <c r="L46" s="20"/>
      <c r="M46" s="19" t="s">
        <v>32</v>
      </c>
    </row>
    <row r="47" spans="2:14" ht="12" customHeight="1" x14ac:dyDescent="0.25">
      <c r="B47" s="116" t="s">
        <v>163</v>
      </c>
      <c r="C47" s="117"/>
      <c r="D47" s="118">
        <v>0</v>
      </c>
      <c r="F47" s="27" t="s">
        <v>46</v>
      </c>
      <c r="G47" s="15">
        <v>18</v>
      </c>
      <c r="H47" s="14">
        <v>4</v>
      </c>
      <c r="J47" s="18"/>
      <c r="K47" s="17"/>
      <c r="L47" s="17"/>
      <c r="M47" s="14"/>
    </row>
    <row r="48" spans="2:14" ht="12" customHeight="1" x14ac:dyDescent="0.25">
      <c r="B48" s="27" t="s">
        <v>40</v>
      </c>
      <c r="C48" s="15">
        <v>13</v>
      </c>
      <c r="D48" s="14">
        <v>3</v>
      </c>
      <c r="F48" s="27" t="s">
        <v>42</v>
      </c>
      <c r="G48" s="15">
        <v>15</v>
      </c>
      <c r="H48" s="14">
        <v>3</v>
      </c>
      <c r="J48" s="27" t="s">
        <v>45</v>
      </c>
      <c r="K48" s="15"/>
      <c r="L48" s="15">
        <v>18</v>
      </c>
      <c r="M48" s="14">
        <v>3</v>
      </c>
    </row>
    <row r="49" spans="1:14" ht="12" customHeight="1" x14ac:dyDescent="0.25">
      <c r="B49" s="16"/>
      <c r="C49" s="15"/>
      <c r="D49" s="14"/>
      <c r="F49" s="27" t="s">
        <v>41</v>
      </c>
      <c r="G49" s="15">
        <v>15</v>
      </c>
      <c r="H49" s="14">
        <v>3</v>
      </c>
      <c r="J49" s="27" t="s">
        <v>39</v>
      </c>
      <c r="K49" s="15"/>
      <c r="L49" s="15">
        <v>6</v>
      </c>
      <c r="M49" s="14">
        <v>3</v>
      </c>
    </row>
    <row r="50" spans="1:14" ht="12" customHeight="1" x14ac:dyDescent="0.25">
      <c r="B50" s="16"/>
      <c r="C50" s="15"/>
      <c r="D50" s="14"/>
      <c r="F50" s="27" t="s">
        <v>43</v>
      </c>
      <c r="G50" s="15">
        <v>13</v>
      </c>
      <c r="H50" s="14">
        <v>3</v>
      </c>
      <c r="J50" s="16"/>
      <c r="K50" s="15"/>
      <c r="L50" s="15"/>
      <c r="M50" s="14"/>
    </row>
    <row r="51" spans="1:14" ht="12" customHeight="1" x14ac:dyDescent="0.25">
      <c r="B51" s="16"/>
      <c r="C51" s="15"/>
      <c r="D51" s="14"/>
      <c r="F51" s="16"/>
      <c r="G51" s="15"/>
      <c r="H51" s="14"/>
      <c r="J51" s="16"/>
      <c r="K51" s="15"/>
      <c r="L51" s="15"/>
      <c r="M51" s="14"/>
    </row>
    <row r="52" spans="1:14" ht="12" customHeight="1" x14ac:dyDescent="0.25">
      <c r="B52" s="16"/>
      <c r="C52" s="15"/>
      <c r="D52" s="14"/>
      <c r="F52" s="16"/>
      <c r="G52" s="15"/>
      <c r="H52" s="14"/>
      <c r="J52" s="16"/>
      <c r="K52" s="15"/>
      <c r="L52" s="15"/>
      <c r="M52" s="14"/>
    </row>
    <row r="53" spans="1:14" ht="12" customHeight="1" thickBot="1" x14ac:dyDescent="0.3">
      <c r="B53" s="16"/>
      <c r="C53" s="15"/>
      <c r="D53" s="14"/>
      <c r="F53" s="16"/>
      <c r="G53" s="15"/>
      <c r="H53" s="14"/>
      <c r="J53" s="16"/>
      <c r="K53" s="15"/>
      <c r="L53" s="15"/>
      <c r="M53" s="14"/>
    </row>
    <row r="54" spans="1:14" ht="12" customHeight="1" thickBot="1" x14ac:dyDescent="0.3">
      <c r="B54" s="12" t="s">
        <v>31</v>
      </c>
      <c r="C54" s="108">
        <f>SUM(C47:C53)</f>
        <v>13</v>
      </c>
      <c r="D54" s="109">
        <f>SUM(D47:D53)</f>
        <v>3</v>
      </c>
      <c r="F54" s="12" t="s">
        <v>31</v>
      </c>
      <c r="G54" s="108">
        <f>SUM(G47:G53)</f>
        <v>61</v>
      </c>
      <c r="H54" s="109">
        <f>SUM(H47:H53)</f>
        <v>13</v>
      </c>
      <c r="J54" s="12" t="s">
        <v>31</v>
      </c>
      <c r="K54" s="108">
        <f>SUM(K48:K53)*4</f>
        <v>0</v>
      </c>
      <c r="L54" s="108">
        <f>SUM(L48:L53)*2</f>
        <v>48</v>
      </c>
      <c r="M54" s="109">
        <f>SUM(M48:M53)</f>
        <v>6</v>
      </c>
    </row>
    <row r="55" spans="1:14" ht="12" customHeight="1" thickBot="1" x14ac:dyDescent="0.3"/>
    <row r="56" spans="1:14" ht="15.75" thickBot="1" x14ac:dyDescent="0.3">
      <c r="B56" s="12" t="s">
        <v>30</v>
      </c>
      <c r="C56" s="11"/>
      <c r="D56" s="109">
        <f>SUM(D14+H14+M14+D24+H24+M24+D34+H34+M34+D44+H44+M44+D54+H54+M54)</f>
        <v>135</v>
      </c>
      <c r="E56" s="9"/>
      <c r="I56" s="8"/>
      <c r="J56" s="129" t="s">
        <v>29</v>
      </c>
      <c r="K56" s="130"/>
      <c r="L56" s="130"/>
      <c r="M56" s="131"/>
      <c r="N56" s="7"/>
    </row>
    <row r="58" spans="1:14" x14ac:dyDescent="0.25">
      <c r="A58" s="132" t="s">
        <v>28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</row>
    <row r="59" spans="1:14" x14ac:dyDescent="0.25">
      <c r="A59" s="132" t="s">
        <v>27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</row>
  </sheetData>
  <mergeCells count="9">
    <mergeCell ref="J56:M56"/>
    <mergeCell ref="A58:M58"/>
    <mergeCell ref="A59:M59"/>
    <mergeCell ref="B1:M1"/>
    <mergeCell ref="A3:C3"/>
    <mergeCell ref="D3:F3"/>
    <mergeCell ref="G3:I3"/>
    <mergeCell ref="J3:M3"/>
    <mergeCell ref="A4:F4"/>
  </mergeCells>
  <pageMargins left="0.25" right="0.25" top="0.75" bottom="0.75" header="0.3" footer="0.3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60"/>
  <sheetViews>
    <sheetView workbookViewId="0">
      <selection activeCell="B22" sqref="B22"/>
    </sheetView>
  </sheetViews>
  <sheetFormatPr defaultColWidth="8.85546875" defaultRowHeight="15" x14ac:dyDescent="0.25"/>
  <cols>
    <col min="1" max="1" width="4.140625" style="6" customWidth="1"/>
    <col min="2" max="2" width="19.85546875" style="6" customWidth="1"/>
    <col min="3" max="3" width="5" style="6" customWidth="1"/>
    <col min="4" max="4" width="4" style="6" customWidth="1"/>
    <col min="5" max="5" width="5" style="6" customWidth="1"/>
    <col min="6" max="6" width="19.85546875" style="6" bestFit="1" customWidth="1"/>
    <col min="7" max="7" width="4.42578125" style="6" customWidth="1"/>
    <col min="8" max="8" width="3.7109375" style="6" customWidth="1"/>
    <col min="9" max="9" width="5.42578125" style="6" customWidth="1"/>
    <col min="10" max="10" width="15.28515625" style="6" bestFit="1" customWidth="1"/>
    <col min="11" max="11" width="5.140625" style="6" customWidth="1"/>
    <col min="12" max="12" width="4.7109375" style="6" customWidth="1"/>
    <col min="13" max="13" width="3.7109375" style="6" customWidth="1"/>
    <col min="14" max="14" width="3.140625" customWidth="1"/>
    <col min="15" max="15" width="5.7109375" customWidth="1"/>
    <col min="16" max="16" width="3.42578125" customWidth="1"/>
    <col min="17" max="17" width="2.140625" customWidth="1"/>
    <col min="18" max="18" width="13.42578125" customWidth="1"/>
    <col min="19" max="19" width="4" customWidth="1"/>
    <col min="20" max="20" width="2" customWidth="1"/>
    <col min="21" max="21" width="19" bestFit="1" customWidth="1"/>
    <col min="22" max="22" width="3.42578125" customWidth="1"/>
    <col min="27" max="27" width="18.140625" bestFit="1" customWidth="1"/>
  </cols>
  <sheetData>
    <row r="1" spans="1:22" ht="15.75" customHeight="1" x14ac:dyDescent="0.25">
      <c r="B1" s="136" t="s">
        <v>97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48"/>
      <c r="O1" s="44"/>
      <c r="P1" s="44"/>
      <c r="Q1" s="44"/>
      <c r="R1" s="44"/>
      <c r="S1" s="44"/>
      <c r="T1" s="44"/>
      <c r="U1" s="44"/>
      <c r="V1" s="44"/>
    </row>
    <row r="2" spans="1:22" ht="6.75" customHeight="1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4"/>
      <c r="P2" s="44"/>
      <c r="Q2" s="44"/>
      <c r="R2" s="44"/>
      <c r="S2" s="44"/>
      <c r="T2" s="44"/>
      <c r="U2" s="44"/>
      <c r="V2" s="44"/>
    </row>
    <row r="3" spans="1:22" s="23" customFormat="1" ht="12.75" customHeight="1" x14ac:dyDescent="0.25">
      <c r="A3" s="137" t="s">
        <v>96</v>
      </c>
      <c r="B3" s="137"/>
      <c r="C3" s="137"/>
      <c r="D3" s="133" t="s">
        <v>171</v>
      </c>
      <c r="E3" s="133"/>
      <c r="F3" s="133"/>
      <c r="G3" s="138" t="s">
        <v>95</v>
      </c>
      <c r="H3" s="138"/>
      <c r="I3" s="138"/>
      <c r="J3" s="138" t="s">
        <v>94</v>
      </c>
      <c r="K3" s="138"/>
      <c r="L3" s="138"/>
      <c r="M3" s="138"/>
      <c r="N3" s="71"/>
      <c r="O3" s="69"/>
      <c r="P3" s="69"/>
      <c r="Q3" s="70"/>
      <c r="R3" s="69"/>
      <c r="S3" s="68"/>
      <c r="T3" s="68"/>
      <c r="U3" s="68"/>
      <c r="V3" s="68"/>
    </row>
    <row r="4" spans="1:22" s="23" customFormat="1" ht="12.75" customHeight="1" x14ac:dyDescent="0.25">
      <c r="A4" s="133" t="s">
        <v>170</v>
      </c>
      <c r="B4" s="133"/>
      <c r="C4" s="133"/>
      <c r="D4" s="133"/>
      <c r="E4" s="133"/>
      <c r="F4" s="133"/>
      <c r="G4" s="71"/>
      <c r="H4" s="71"/>
      <c r="I4" s="71"/>
      <c r="J4" s="71"/>
      <c r="K4" s="72"/>
      <c r="L4" s="72"/>
      <c r="M4" s="72"/>
      <c r="N4" s="71"/>
      <c r="O4" s="69"/>
      <c r="P4" s="69"/>
      <c r="Q4" s="70"/>
      <c r="R4" s="69"/>
      <c r="S4" s="68"/>
      <c r="T4" s="68"/>
      <c r="U4" s="68"/>
      <c r="V4" s="68"/>
    </row>
    <row r="5" spans="1:22" s="23" customFormat="1" ht="7.5" customHeight="1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22" ht="12" customHeight="1" thickBot="1" x14ac:dyDescent="0.3">
      <c r="B6" s="21" t="s">
        <v>86</v>
      </c>
      <c r="C6" s="40"/>
      <c r="D6" s="19" t="s">
        <v>32</v>
      </c>
      <c r="F6" s="21" t="s">
        <v>85</v>
      </c>
      <c r="G6" s="20"/>
      <c r="H6" s="19" t="s">
        <v>32</v>
      </c>
      <c r="J6" s="21" t="s">
        <v>84</v>
      </c>
      <c r="K6" s="20" t="s">
        <v>48</v>
      </c>
      <c r="L6" s="20" t="s">
        <v>47</v>
      </c>
      <c r="M6" s="19" t="s">
        <v>32</v>
      </c>
      <c r="N6" s="6"/>
      <c r="O6" s="36"/>
      <c r="P6" s="38"/>
      <c r="Q6" s="35"/>
      <c r="R6" s="36"/>
      <c r="S6" s="38"/>
      <c r="T6" s="35"/>
      <c r="U6" s="36"/>
      <c r="V6" s="38"/>
    </row>
    <row r="7" spans="1:22" s="61" customFormat="1" ht="12" customHeight="1" x14ac:dyDescent="0.2">
      <c r="A7" s="65"/>
      <c r="B7" s="67"/>
      <c r="C7" s="66"/>
      <c r="D7" s="60"/>
      <c r="E7" s="65"/>
      <c r="F7" s="67"/>
      <c r="G7" s="66"/>
      <c r="H7" s="60"/>
      <c r="I7" s="65"/>
      <c r="J7" s="64"/>
      <c r="K7" s="17" t="s">
        <v>34</v>
      </c>
      <c r="L7" s="17" t="s">
        <v>34</v>
      </c>
      <c r="M7" s="60"/>
      <c r="N7" s="65"/>
      <c r="O7" s="63"/>
      <c r="P7" s="62"/>
      <c r="Q7" s="63"/>
      <c r="R7" s="63"/>
      <c r="S7" s="62"/>
      <c r="T7" s="63"/>
      <c r="U7" s="63"/>
      <c r="V7" s="62"/>
    </row>
    <row r="8" spans="1:22" s="23" customFormat="1" ht="12" customHeight="1" x14ac:dyDescent="0.25">
      <c r="A8" s="24"/>
      <c r="B8" s="27" t="s">
        <v>83</v>
      </c>
      <c r="C8" s="26"/>
      <c r="D8" s="25"/>
      <c r="E8" s="24"/>
      <c r="F8" s="37" t="s">
        <v>82</v>
      </c>
      <c r="G8" s="26"/>
      <c r="H8" s="25"/>
      <c r="I8" s="24"/>
      <c r="J8" s="27" t="s">
        <v>57</v>
      </c>
      <c r="K8" s="26"/>
      <c r="L8" s="26"/>
      <c r="M8" s="25"/>
      <c r="N8" s="24"/>
      <c r="O8" s="28"/>
      <c r="P8" s="33"/>
      <c r="Q8" s="28"/>
      <c r="R8" s="28"/>
      <c r="S8" s="33"/>
      <c r="T8" s="28"/>
      <c r="U8" s="28"/>
      <c r="V8" s="33"/>
    </row>
    <row r="9" spans="1:22" s="23" customFormat="1" ht="12" customHeight="1" x14ac:dyDescent="0.25">
      <c r="A9" s="24"/>
      <c r="B9" s="27"/>
      <c r="C9" s="26"/>
      <c r="D9" s="25"/>
      <c r="E9" s="24"/>
      <c r="F9" s="27" t="s">
        <v>81</v>
      </c>
      <c r="G9" s="26"/>
      <c r="H9" s="25"/>
      <c r="I9" s="24"/>
      <c r="J9" s="27" t="s">
        <v>80</v>
      </c>
      <c r="K9" s="26"/>
      <c r="L9" s="26">
        <v>6</v>
      </c>
      <c r="M9" s="25">
        <v>3</v>
      </c>
      <c r="N9" s="24"/>
      <c r="O9" s="28"/>
      <c r="P9" s="33"/>
      <c r="Q9" s="28"/>
      <c r="R9" s="28"/>
      <c r="S9" s="33"/>
      <c r="T9" s="28"/>
      <c r="U9" s="28"/>
      <c r="V9" s="33"/>
    </row>
    <row r="10" spans="1:22" s="23" customFormat="1" ht="12" customHeight="1" x14ac:dyDescent="0.25">
      <c r="A10" s="24"/>
      <c r="B10" s="27" t="s">
        <v>79</v>
      </c>
      <c r="C10" s="26"/>
      <c r="D10" s="25"/>
      <c r="E10" s="24"/>
      <c r="F10" s="27" t="s">
        <v>78</v>
      </c>
      <c r="G10" s="26"/>
      <c r="H10" s="25"/>
      <c r="I10" s="24"/>
      <c r="J10" s="27"/>
      <c r="K10" s="26"/>
      <c r="L10" s="26"/>
      <c r="M10" s="25"/>
      <c r="N10" s="24"/>
      <c r="O10" s="28"/>
      <c r="P10" s="33"/>
      <c r="Q10" s="28"/>
      <c r="R10" s="28"/>
      <c r="S10" s="33"/>
      <c r="T10" s="28"/>
      <c r="U10" s="28"/>
      <c r="V10" s="33"/>
    </row>
    <row r="11" spans="1:22" s="23" customFormat="1" ht="12" customHeight="1" x14ac:dyDescent="0.25">
      <c r="A11" s="24"/>
      <c r="B11" s="27" t="s">
        <v>77</v>
      </c>
      <c r="C11" s="26"/>
      <c r="D11" s="25"/>
      <c r="E11" s="24"/>
      <c r="F11" s="37" t="s">
        <v>77</v>
      </c>
      <c r="G11" s="26"/>
      <c r="H11" s="25"/>
      <c r="I11" s="24"/>
      <c r="J11" s="27"/>
      <c r="K11" s="26"/>
      <c r="L11" s="26"/>
      <c r="M11" s="25"/>
      <c r="N11" s="24"/>
      <c r="O11" s="28"/>
      <c r="P11" s="33"/>
      <c r="Q11" s="28"/>
      <c r="R11" s="28"/>
      <c r="S11" s="33"/>
      <c r="T11" s="28"/>
      <c r="U11" s="28"/>
      <c r="V11" s="33"/>
    </row>
    <row r="12" spans="1:22" s="23" customFormat="1" ht="12" customHeight="1" x14ac:dyDescent="0.25">
      <c r="A12" s="24"/>
      <c r="B12" s="27"/>
      <c r="C12" s="26"/>
      <c r="D12" s="25"/>
      <c r="E12" s="24"/>
      <c r="F12" s="27" t="s">
        <v>76</v>
      </c>
      <c r="G12" s="26" t="s">
        <v>76</v>
      </c>
      <c r="H12" s="25" t="s">
        <v>76</v>
      </c>
      <c r="I12" s="24"/>
      <c r="J12" s="27"/>
      <c r="K12" s="26"/>
      <c r="L12" s="26"/>
      <c r="M12" s="25"/>
      <c r="N12" s="24"/>
      <c r="O12" s="28"/>
      <c r="P12" s="33"/>
      <c r="Q12" s="28"/>
      <c r="R12" s="28"/>
      <c r="S12" s="33"/>
      <c r="T12" s="28"/>
      <c r="U12" s="28"/>
      <c r="V12" s="33"/>
    </row>
    <row r="13" spans="1:22" s="23" customFormat="1" ht="12" customHeight="1" thickBot="1" x14ac:dyDescent="0.3">
      <c r="A13" s="24"/>
      <c r="B13" s="27"/>
      <c r="C13" s="26"/>
      <c r="D13" s="25"/>
      <c r="E13" s="24"/>
      <c r="F13" s="27"/>
      <c r="G13" s="26"/>
      <c r="H13" s="25"/>
      <c r="I13" s="24"/>
      <c r="J13" s="27"/>
      <c r="K13" s="26"/>
      <c r="L13" s="26"/>
      <c r="M13" s="25"/>
      <c r="N13" s="24"/>
      <c r="O13" s="28"/>
      <c r="P13" s="33"/>
      <c r="Q13" s="28"/>
      <c r="R13" s="28"/>
      <c r="S13" s="33"/>
      <c r="T13" s="28"/>
      <c r="U13" s="28"/>
      <c r="V13" s="33"/>
    </row>
    <row r="14" spans="1:22" s="23" customFormat="1" ht="12" customHeight="1" thickBot="1" x14ac:dyDescent="0.3">
      <c r="A14" s="24"/>
      <c r="B14" s="52" t="s">
        <v>31</v>
      </c>
      <c r="C14" s="53">
        <f>SUM(C7:C13)</f>
        <v>0</v>
      </c>
      <c r="D14" s="50">
        <v>14</v>
      </c>
      <c r="E14" s="24"/>
      <c r="F14" s="52" t="s">
        <v>31</v>
      </c>
      <c r="G14" s="53">
        <f>SUM(G7:G13)</f>
        <v>0</v>
      </c>
      <c r="H14" s="50">
        <v>15</v>
      </c>
      <c r="I14" s="24"/>
      <c r="J14" s="52" t="s">
        <v>31</v>
      </c>
      <c r="K14" s="53">
        <f>SUM(K8:K13)*4</f>
        <v>0</v>
      </c>
      <c r="L14" s="53">
        <f>SUM(L8:L13)*2</f>
        <v>12</v>
      </c>
      <c r="M14" s="50">
        <f>SUM(M8:M13)</f>
        <v>3</v>
      </c>
      <c r="N14" s="24"/>
      <c r="O14" s="32"/>
      <c r="P14" s="31"/>
      <c r="Q14" s="28"/>
      <c r="R14" s="32"/>
      <c r="S14" s="31"/>
      <c r="T14" s="28"/>
      <c r="U14" s="32"/>
      <c r="V14" s="31"/>
    </row>
    <row r="15" spans="1:22" s="23" customFormat="1" ht="12" customHeight="1" thickBot="1" x14ac:dyDescent="0.3">
      <c r="A15" s="24"/>
      <c r="B15" s="30"/>
      <c r="C15" s="30"/>
      <c r="D15" s="49"/>
      <c r="E15" s="24"/>
      <c r="F15" s="30"/>
      <c r="G15" s="30"/>
      <c r="H15" s="49"/>
      <c r="I15" s="24"/>
      <c r="J15" s="30"/>
      <c r="K15" s="49"/>
      <c r="L15" s="49"/>
      <c r="M15" s="49"/>
      <c r="N15" s="24"/>
      <c r="O15" s="32"/>
      <c r="P15" s="31"/>
      <c r="Q15" s="28"/>
      <c r="R15" s="32"/>
      <c r="S15" s="31"/>
      <c r="T15" s="28"/>
      <c r="U15" s="32"/>
      <c r="V15" s="31"/>
    </row>
    <row r="16" spans="1:22" ht="12" customHeight="1" thickBot="1" x14ac:dyDescent="0.3">
      <c r="B16" s="21" t="s">
        <v>75</v>
      </c>
      <c r="C16" s="40" t="s">
        <v>34</v>
      </c>
      <c r="D16" s="19" t="s">
        <v>32</v>
      </c>
      <c r="F16" s="21" t="s">
        <v>74</v>
      </c>
      <c r="G16" s="20" t="s">
        <v>34</v>
      </c>
      <c r="H16" s="19" t="s">
        <v>32</v>
      </c>
      <c r="J16" s="21" t="s">
        <v>73</v>
      </c>
      <c r="K16" s="20" t="s">
        <v>48</v>
      </c>
      <c r="L16" s="20" t="s">
        <v>47</v>
      </c>
      <c r="M16" s="19" t="s">
        <v>32</v>
      </c>
      <c r="N16" s="6"/>
      <c r="O16" s="35"/>
      <c r="P16" s="35"/>
      <c r="Q16" s="35"/>
      <c r="R16" s="35"/>
      <c r="S16" s="35"/>
      <c r="T16" s="35"/>
      <c r="U16" s="35"/>
      <c r="V16" s="35"/>
    </row>
    <row r="17" spans="1:22" s="23" customFormat="1" ht="12" customHeight="1" x14ac:dyDescent="0.25">
      <c r="A17" s="24"/>
      <c r="B17" s="27" t="s">
        <v>72</v>
      </c>
      <c r="C17" s="26">
        <v>13</v>
      </c>
      <c r="D17" s="25">
        <v>3</v>
      </c>
      <c r="E17" s="24"/>
      <c r="F17" s="27" t="s">
        <v>71</v>
      </c>
      <c r="G17" s="26">
        <v>18</v>
      </c>
      <c r="H17" s="25">
        <v>3</v>
      </c>
      <c r="I17" s="24"/>
      <c r="J17" s="55"/>
      <c r="K17" s="17" t="s">
        <v>34</v>
      </c>
      <c r="L17" s="17" t="s">
        <v>34</v>
      </c>
      <c r="M17" s="60"/>
      <c r="N17" s="24"/>
      <c r="O17" s="32"/>
      <c r="P17" s="31"/>
      <c r="Q17" s="28"/>
      <c r="R17" s="32"/>
      <c r="S17" s="31"/>
      <c r="T17" s="28"/>
      <c r="U17" s="32"/>
      <c r="V17" s="31"/>
    </row>
    <row r="18" spans="1:22" s="23" customFormat="1" ht="12" customHeight="1" x14ac:dyDescent="0.25">
      <c r="A18" s="24"/>
      <c r="B18" s="27" t="s">
        <v>70</v>
      </c>
      <c r="C18" s="26">
        <v>13</v>
      </c>
      <c r="D18" s="25">
        <v>3</v>
      </c>
      <c r="E18" s="24"/>
      <c r="F18" s="27" t="s">
        <v>69</v>
      </c>
      <c r="G18" s="26">
        <v>13</v>
      </c>
      <c r="H18" s="25">
        <v>3</v>
      </c>
      <c r="I18" s="24"/>
      <c r="J18" s="27" t="s">
        <v>53</v>
      </c>
      <c r="K18" s="26"/>
      <c r="L18" s="26">
        <v>13</v>
      </c>
      <c r="M18" s="25">
        <v>3</v>
      </c>
      <c r="N18" s="24"/>
      <c r="O18" s="28"/>
      <c r="P18" s="33"/>
      <c r="Q18" s="28"/>
      <c r="R18" s="28"/>
      <c r="S18" s="33"/>
      <c r="T18" s="28"/>
    </row>
    <row r="19" spans="1:22" s="23" customFormat="1" ht="12" customHeight="1" x14ac:dyDescent="0.25">
      <c r="A19" s="24"/>
      <c r="B19" s="27" t="s">
        <v>23</v>
      </c>
      <c r="C19" s="26">
        <v>3</v>
      </c>
      <c r="D19" s="25">
        <v>1</v>
      </c>
      <c r="E19" s="24"/>
      <c r="F19" s="27" t="s">
        <v>68</v>
      </c>
      <c r="G19" s="26">
        <v>13</v>
      </c>
      <c r="H19" s="25">
        <v>4</v>
      </c>
      <c r="I19" s="24"/>
      <c r="J19" s="27" t="s">
        <v>102</v>
      </c>
      <c r="K19" s="26">
        <v>6</v>
      </c>
      <c r="L19" s="26"/>
      <c r="M19" s="25">
        <v>3</v>
      </c>
      <c r="N19" s="24"/>
      <c r="O19" s="28"/>
      <c r="P19" s="33"/>
      <c r="Q19" s="28"/>
      <c r="R19" s="28"/>
      <c r="S19" s="33"/>
      <c r="T19" s="28"/>
    </row>
    <row r="20" spans="1:22" s="23" customFormat="1" ht="12" customHeight="1" x14ac:dyDescent="0.25">
      <c r="A20" s="24"/>
      <c r="B20" s="27" t="s">
        <v>66</v>
      </c>
      <c r="C20" s="26">
        <v>13</v>
      </c>
      <c r="D20" s="25">
        <v>4</v>
      </c>
      <c r="E20" s="24"/>
      <c r="F20" s="27" t="s">
        <v>140</v>
      </c>
      <c r="G20" s="26">
        <v>13</v>
      </c>
      <c r="H20" s="25">
        <v>3</v>
      </c>
      <c r="I20" s="24"/>
      <c r="J20" s="27" t="s">
        <v>148</v>
      </c>
      <c r="K20" s="26"/>
      <c r="L20" s="26">
        <v>13</v>
      </c>
      <c r="M20" s="25">
        <v>3</v>
      </c>
      <c r="N20" s="24"/>
      <c r="O20" s="28"/>
      <c r="P20" s="33"/>
      <c r="Q20" s="28"/>
      <c r="R20" s="28"/>
      <c r="S20" s="33"/>
      <c r="T20" s="28"/>
    </row>
    <row r="21" spans="1:22" s="23" customFormat="1" ht="12" customHeight="1" x14ac:dyDescent="0.25">
      <c r="A21" s="24"/>
      <c r="B21" s="27" t="s">
        <v>64</v>
      </c>
      <c r="C21" s="26">
        <v>13</v>
      </c>
      <c r="D21" s="25">
        <v>3</v>
      </c>
      <c r="E21" s="24"/>
      <c r="F21" s="27" t="s">
        <v>141</v>
      </c>
      <c r="G21" s="26">
        <v>5</v>
      </c>
      <c r="H21" s="25">
        <v>1</v>
      </c>
      <c r="I21" s="24"/>
      <c r="J21" s="27"/>
      <c r="K21" s="58"/>
      <c r="L21" s="58"/>
      <c r="M21" s="57"/>
      <c r="N21" s="24"/>
      <c r="O21" s="28"/>
      <c r="P21" s="33"/>
      <c r="Q21" s="28"/>
      <c r="R21" s="28"/>
      <c r="S21" s="33"/>
      <c r="T21" s="28"/>
    </row>
    <row r="22" spans="1:22" s="23" customFormat="1" ht="12" customHeight="1" x14ac:dyDescent="0.25">
      <c r="A22" s="24"/>
      <c r="B22" s="37" t="s">
        <v>172</v>
      </c>
      <c r="C22" s="26">
        <v>9</v>
      </c>
      <c r="D22" s="25">
        <v>2</v>
      </c>
      <c r="E22" s="24"/>
      <c r="F22" s="27"/>
      <c r="G22" s="26"/>
      <c r="H22" s="25"/>
      <c r="I22" s="24"/>
      <c r="J22" s="27"/>
      <c r="K22" s="26"/>
      <c r="L22" s="26"/>
      <c r="M22" s="25"/>
      <c r="N22" s="24"/>
      <c r="O22" s="28"/>
      <c r="P22" s="33"/>
      <c r="Q22" s="28"/>
      <c r="R22" s="28"/>
      <c r="S22" s="33"/>
      <c r="T22" s="28"/>
      <c r="U22" s="28"/>
      <c r="V22" s="33"/>
    </row>
    <row r="23" spans="1:22" s="23" customFormat="1" ht="12" customHeight="1" thickBot="1" x14ac:dyDescent="0.3">
      <c r="A23" s="24"/>
      <c r="B23" s="27"/>
      <c r="C23" s="26"/>
      <c r="D23" s="25"/>
      <c r="E23" s="24"/>
      <c r="F23" s="27"/>
      <c r="G23" s="26"/>
      <c r="H23" s="25"/>
      <c r="I23" s="24"/>
      <c r="J23" s="27"/>
      <c r="K23" s="26"/>
      <c r="L23" s="26"/>
      <c r="M23" s="25"/>
      <c r="N23" s="24"/>
      <c r="O23" s="28"/>
      <c r="P23" s="33"/>
      <c r="Q23" s="28"/>
      <c r="R23" s="28"/>
      <c r="S23" s="33"/>
      <c r="T23" s="28"/>
    </row>
    <row r="24" spans="1:22" s="23" customFormat="1" ht="12" customHeight="1" thickBot="1" x14ac:dyDescent="0.3">
      <c r="A24" s="24"/>
      <c r="B24" s="52" t="s">
        <v>31</v>
      </c>
      <c r="C24" s="53">
        <f>SUM(C17:C23)</f>
        <v>64</v>
      </c>
      <c r="D24" s="50">
        <f>SUM(D17:D23)</f>
        <v>16</v>
      </c>
      <c r="E24" s="24"/>
      <c r="F24" s="52" t="s">
        <v>31</v>
      </c>
      <c r="G24" s="53">
        <f>SUM(G17:G23)</f>
        <v>62</v>
      </c>
      <c r="H24" s="50">
        <f>SUM(H17:H23)</f>
        <v>14</v>
      </c>
      <c r="I24" s="24"/>
      <c r="J24" s="52" t="s">
        <v>31</v>
      </c>
      <c r="K24" s="53">
        <f>SUM(K18:K23)*4</f>
        <v>24</v>
      </c>
      <c r="L24" s="53">
        <f>SUM(L18:L23)*2</f>
        <v>52</v>
      </c>
      <c r="M24" s="50">
        <f>SUM(M18:M23)</f>
        <v>9</v>
      </c>
      <c r="N24" s="24"/>
      <c r="O24" s="28"/>
      <c r="P24" s="33"/>
      <c r="Q24" s="28"/>
      <c r="R24" s="28"/>
      <c r="S24" s="33"/>
      <c r="T24" s="28"/>
    </row>
    <row r="25" spans="1:22" s="23" customFormat="1" ht="12" customHeight="1" thickBot="1" x14ac:dyDescent="0.3">
      <c r="A25" s="24"/>
      <c r="B25" s="30"/>
      <c r="C25" s="30"/>
      <c r="D25" s="49"/>
      <c r="E25" s="58"/>
      <c r="F25" s="30"/>
      <c r="G25" s="30"/>
      <c r="H25" s="49"/>
      <c r="I25" s="58"/>
      <c r="J25" s="30"/>
      <c r="K25" s="49"/>
      <c r="L25" s="49"/>
      <c r="M25" s="49"/>
      <c r="N25" s="58"/>
      <c r="O25" s="28"/>
      <c r="P25" s="33"/>
      <c r="Q25" s="28"/>
      <c r="R25" s="28"/>
      <c r="S25" s="33"/>
      <c r="T25" s="28"/>
    </row>
    <row r="26" spans="1:22" ht="12" customHeight="1" thickBot="1" x14ac:dyDescent="0.3">
      <c r="B26" s="21" t="s">
        <v>63</v>
      </c>
      <c r="C26" s="40" t="s">
        <v>34</v>
      </c>
      <c r="D26" s="19" t="s">
        <v>32</v>
      </c>
      <c r="F26" s="21" t="s">
        <v>62</v>
      </c>
      <c r="G26" s="20" t="s">
        <v>34</v>
      </c>
      <c r="H26" s="19" t="s">
        <v>32</v>
      </c>
      <c r="J26" s="21" t="s">
        <v>61</v>
      </c>
      <c r="K26" s="20" t="s">
        <v>48</v>
      </c>
      <c r="L26" s="20" t="s">
        <v>60</v>
      </c>
      <c r="M26" s="19" t="s">
        <v>32</v>
      </c>
      <c r="N26" s="6"/>
      <c r="O26" s="36"/>
      <c r="P26" s="38"/>
      <c r="Q26" s="36"/>
      <c r="R26" s="38"/>
    </row>
    <row r="27" spans="1:22" s="23" customFormat="1" ht="12" customHeight="1" x14ac:dyDescent="0.25">
      <c r="A27" s="24"/>
      <c r="B27" s="59" t="s">
        <v>104</v>
      </c>
      <c r="C27" s="58"/>
      <c r="D27" s="25">
        <v>0</v>
      </c>
      <c r="E27" s="24"/>
      <c r="F27" s="27" t="s">
        <v>157</v>
      </c>
      <c r="G27" s="26">
        <v>13</v>
      </c>
      <c r="H27" s="25">
        <v>3</v>
      </c>
      <c r="I27" s="24"/>
      <c r="J27" s="55"/>
      <c r="K27" s="17" t="s">
        <v>34</v>
      </c>
      <c r="L27" s="17" t="s">
        <v>34</v>
      </c>
      <c r="M27" s="60"/>
      <c r="N27" s="24"/>
      <c r="O27" s="28"/>
      <c r="P27" s="28"/>
      <c r="Q27" s="28"/>
      <c r="R27" s="28"/>
    </row>
    <row r="28" spans="1:22" s="23" customFormat="1" ht="12" customHeight="1" x14ac:dyDescent="0.25">
      <c r="A28" s="24"/>
      <c r="B28" s="27"/>
      <c r="C28" s="58"/>
      <c r="D28" s="57"/>
      <c r="E28" s="24"/>
      <c r="F28" s="37" t="s">
        <v>59</v>
      </c>
      <c r="G28" s="26">
        <v>15</v>
      </c>
      <c r="H28" s="25">
        <v>3</v>
      </c>
      <c r="I28" s="24"/>
      <c r="J28" s="59" t="s">
        <v>103</v>
      </c>
      <c r="K28" s="26"/>
      <c r="L28" s="26"/>
      <c r="M28" s="25">
        <v>0</v>
      </c>
      <c r="N28" s="24"/>
      <c r="O28" s="32"/>
      <c r="P28" s="31"/>
      <c r="Q28" s="28"/>
      <c r="R28" s="32"/>
      <c r="S28" s="31"/>
      <c r="T28" s="28"/>
    </row>
    <row r="29" spans="1:22" s="23" customFormat="1" ht="12" customHeight="1" x14ac:dyDescent="0.25">
      <c r="A29" s="24"/>
      <c r="B29" s="27"/>
      <c r="C29" s="58"/>
      <c r="D29" s="57"/>
      <c r="E29" s="24"/>
      <c r="F29" s="27" t="s">
        <v>56</v>
      </c>
      <c r="G29" s="26">
        <v>13</v>
      </c>
      <c r="H29" s="25">
        <v>3</v>
      </c>
      <c r="I29" s="24"/>
      <c r="J29" s="27"/>
      <c r="K29" s="26"/>
      <c r="L29" s="58"/>
      <c r="M29" s="57"/>
      <c r="N29" s="24"/>
      <c r="O29" s="28"/>
      <c r="P29" s="33"/>
      <c r="Q29" s="28"/>
      <c r="R29" s="28"/>
      <c r="S29" s="33"/>
      <c r="T29" s="28"/>
    </row>
    <row r="30" spans="1:22" s="23" customFormat="1" ht="12" customHeight="1" x14ac:dyDescent="0.25">
      <c r="A30" s="24"/>
      <c r="B30" s="27"/>
      <c r="C30" s="58"/>
      <c r="D30" s="57"/>
      <c r="E30" s="24"/>
      <c r="F30" s="27" t="s">
        <v>154</v>
      </c>
      <c r="G30" s="26">
        <v>5</v>
      </c>
      <c r="H30" s="25">
        <v>1</v>
      </c>
      <c r="I30" s="24"/>
      <c r="J30" s="27"/>
      <c r="K30" s="26"/>
      <c r="L30" s="26"/>
      <c r="M30" s="25"/>
      <c r="N30" s="24"/>
      <c r="O30" s="28"/>
      <c r="P30" s="33"/>
      <c r="Q30" s="28"/>
      <c r="R30" s="28"/>
      <c r="S30" s="33"/>
      <c r="T30" s="28"/>
    </row>
    <row r="31" spans="1:22" s="23" customFormat="1" ht="12" customHeight="1" x14ac:dyDescent="0.25">
      <c r="A31" s="24"/>
      <c r="B31" s="27"/>
      <c r="C31" s="26"/>
      <c r="D31" s="25"/>
      <c r="E31" s="24"/>
      <c r="F31" s="27" t="s">
        <v>147</v>
      </c>
      <c r="G31" s="26">
        <v>13</v>
      </c>
      <c r="H31" s="25">
        <v>3</v>
      </c>
      <c r="I31" s="24"/>
      <c r="J31" s="27"/>
      <c r="K31" s="26"/>
      <c r="L31" s="26"/>
      <c r="M31" s="25"/>
      <c r="N31" s="24"/>
      <c r="O31" s="28"/>
      <c r="P31" s="33"/>
      <c r="Q31" s="28"/>
      <c r="R31" s="28"/>
      <c r="S31" s="33"/>
      <c r="T31" s="28"/>
    </row>
    <row r="32" spans="1:22" s="23" customFormat="1" ht="12" customHeight="1" x14ac:dyDescent="0.25">
      <c r="A32" s="24"/>
      <c r="B32" s="27"/>
      <c r="C32" s="26"/>
      <c r="D32" s="25"/>
      <c r="E32" s="24"/>
      <c r="F32" s="27"/>
      <c r="G32" s="26"/>
      <c r="H32" s="25"/>
      <c r="I32" s="24"/>
      <c r="J32" s="27"/>
      <c r="K32" s="26"/>
      <c r="L32" s="26"/>
      <c r="M32" s="25"/>
      <c r="N32" s="24"/>
      <c r="O32" s="28"/>
      <c r="P32" s="33"/>
      <c r="Q32" s="28"/>
      <c r="R32" s="28"/>
      <c r="S32" s="33"/>
      <c r="T32" s="28"/>
      <c r="U32" s="28"/>
      <c r="V32" s="33"/>
    </row>
    <row r="33" spans="1:22" s="23" customFormat="1" ht="12" customHeight="1" thickBot="1" x14ac:dyDescent="0.3">
      <c r="A33" s="24"/>
      <c r="B33" s="27"/>
      <c r="C33" s="26"/>
      <c r="D33" s="25"/>
      <c r="E33" s="24"/>
      <c r="F33" s="27"/>
      <c r="G33" s="26"/>
      <c r="H33" s="25"/>
      <c r="I33" s="24"/>
      <c r="J33" s="27"/>
      <c r="K33" s="26"/>
      <c r="L33" s="26"/>
      <c r="M33" s="25"/>
      <c r="N33" s="24"/>
      <c r="O33" s="28"/>
      <c r="P33" s="33"/>
      <c r="Q33" s="28"/>
      <c r="R33" s="28"/>
      <c r="S33" s="33"/>
      <c r="T33" s="28"/>
    </row>
    <row r="34" spans="1:22" s="23" customFormat="1" ht="12" customHeight="1" thickBot="1" x14ac:dyDescent="0.3">
      <c r="A34" s="24"/>
      <c r="B34" s="52" t="s">
        <v>31</v>
      </c>
      <c r="C34" s="53">
        <f>SUM(C27:C33)</f>
        <v>0</v>
      </c>
      <c r="D34" s="50">
        <f>SUM(D27:D33)</f>
        <v>0</v>
      </c>
      <c r="E34" s="24"/>
      <c r="F34" s="52" t="s">
        <v>31</v>
      </c>
      <c r="G34" s="53">
        <f>+SUM(G27:G33)</f>
        <v>59</v>
      </c>
      <c r="H34" s="50">
        <f>SUM(H27:H33)</f>
        <v>13</v>
      </c>
      <c r="I34" s="24"/>
      <c r="J34" s="52" t="s">
        <v>31</v>
      </c>
      <c r="K34" s="53">
        <f>SUM(K28:K33)*4</f>
        <v>0</v>
      </c>
      <c r="L34" s="53">
        <f>SUM(L28:L33)*2</f>
        <v>0</v>
      </c>
      <c r="M34" s="50">
        <f>SUM(M28:M33)</f>
        <v>0</v>
      </c>
      <c r="N34" s="24"/>
      <c r="O34" s="28"/>
      <c r="P34" s="33"/>
      <c r="Q34" s="28"/>
      <c r="R34" s="28"/>
      <c r="S34" s="33"/>
      <c r="T34" s="28"/>
    </row>
    <row r="35" spans="1:22" s="23" customFormat="1" ht="12" customHeight="1" thickBot="1" x14ac:dyDescent="0.3">
      <c r="A35" s="24"/>
      <c r="B35" s="30"/>
      <c r="C35" s="30"/>
      <c r="D35" s="49"/>
      <c r="E35" s="24"/>
      <c r="F35" s="30"/>
      <c r="G35" s="30"/>
      <c r="H35" s="49"/>
      <c r="I35" s="24"/>
      <c r="J35" s="30"/>
      <c r="K35" s="49"/>
      <c r="L35" s="49"/>
      <c r="M35" s="49"/>
      <c r="N35" s="24"/>
      <c r="O35" s="28"/>
      <c r="P35" s="33"/>
      <c r="Q35" s="28"/>
      <c r="R35" s="28"/>
      <c r="S35" s="33"/>
      <c r="T35" s="28"/>
    </row>
    <row r="36" spans="1:22" ht="12" customHeight="1" thickBot="1" x14ac:dyDescent="0.3">
      <c r="B36" s="21" t="s">
        <v>51</v>
      </c>
      <c r="C36" s="20" t="s">
        <v>34</v>
      </c>
      <c r="D36" s="19" t="s">
        <v>32</v>
      </c>
      <c r="F36" s="21" t="s">
        <v>50</v>
      </c>
      <c r="G36" s="20" t="s">
        <v>34</v>
      </c>
      <c r="H36" s="19" t="s">
        <v>32</v>
      </c>
      <c r="J36" s="21" t="s">
        <v>49</v>
      </c>
      <c r="K36" s="20" t="s">
        <v>48</v>
      </c>
      <c r="L36" s="20" t="s">
        <v>47</v>
      </c>
      <c r="M36" s="19" t="s">
        <v>32</v>
      </c>
      <c r="N36" s="6"/>
      <c r="O36" s="35"/>
      <c r="P36" s="34"/>
      <c r="Q36" s="36"/>
      <c r="R36" s="35"/>
      <c r="S36" s="34"/>
      <c r="T36" s="35"/>
      <c r="U36" s="35"/>
      <c r="V36" s="34"/>
    </row>
    <row r="37" spans="1:22" s="23" customFormat="1" ht="12" customHeight="1" x14ac:dyDescent="0.25">
      <c r="A37" s="24"/>
      <c r="B37" s="27" t="s">
        <v>143</v>
      </c>
      <c r="C37" s="26">
        <v>15</v>
      </c>
      <c r="D37" s="25">
        <v>3</v>
      </c>
      <c r="E37" s="24"/>
      <c r="F37" s="59" t="s">
        <v>101</v>
      </c>
      <c r="G37" s="58"/>
      <c r="H37" s="25">
        <v>0</v>
      </c>
      <c r="I37" s="24"/>
      <c r="J37" s="55"/>
      <c r="K37" s="17" t="s">
        <v>34</v>
      </c>
      <c r="L37" s="17" t="s">
        <v>34</v>
      </c>
      <c r="M37" s="25"/>
      <c r="N37" s="24"/>
      <c r="O37" s="28"/>
      <c r="P37" s="33"/>
      <c r="Q37" s="32"/>
      <c r="R37" s="28"/>
      <c r="S37" s="33"/>
      <c r="T37" s="28"/>
      <c r="U37" s="28"/>
      <c r="V37" s="33"/>
    </row>
    <row r="38" spans="1:22" s="23" customFormat="1" ht="12" customHeight="1" x14ac:dyDescent="0.25">
      <c r="A38" s="24"/>
      <c r="B38" s="37" t="s">
        <v>58</v>
      </c>
      <c r="C38" s="26">
        <v>15</v>
      </c>
      <c r="D38" s="25">
        <v>3</v>
      </c>
      <c r="E38" s="24"/>
      <c r="F38" s="27"/>
      <c r="G38" s="58"/>
      <c r="H38" s="57"/>
      <c r="I38" s="24"/>
      <c r="J38" s="27" t="s">
        <v>57</v>
      </c>
      <c r="K38" s="26"/>
      <c r="L38" s="26"/>
      <c r="M38" s="25"/>
      <c r="N38" s="24"/>
      <c r="O38" s="28"/>
      <c r="P38" s="33"/>
      <c r="Q38" s="32"/>
      <c r="R38" s="28"/>
      <c r="S38" s="33"/>
      <c r="T38" s="28"/>
      <c r="U38" s="28"/>
      <c r="V38" s="33"/>
    </row>
    <row r="39" spans="1:22" s="23" customFormat="1" ht="12" customHeight="1" x14ac:dyDescent="0.25">
      <c r="A39" s="24"/>
      <c r="B39" s="27" t="s">
        <v>55</v>
      </c>
      <c r="C39" s="26">
        <v>15</v>
      </c>
      <c r="D39" s="25">
        <v>3</v>
      </c>
      <c r="E39" s="24"/>
      <c r="F39" s="27"/>
      <c r="G39" s="58"/>
      <c r="H39" s="57"/>
      <c r="I39" s="24"/>
      <c r="J39" s="27"/>
      <c r="K39" s="26"/>
      <c r="L39" s="26"/>
      <c r="M39" s="25"/>
      <c r="N39" s="24"/>
      <c r="O39" s="32"/>
      <c r="P39" s="31"/>
      <c r="Q39" s="28"/>
      <c r="R39" s="32"/>
      <c r="S39" s="31"/>
      <c r="T39" s="28"/>
      <c r="U39" s="32"/>
      <c r="V39" s="31"/>
    </row>
    <row r="40" spans="1:22" s="23" customFormat="1" ht="12" customHeight="1" x14ac:dyDescent="0.25">
      <c r="A40" s="24"/>
      <c r="B40" s="27" t="s">
        <v>38</v>
      </c>
      <c r="C40" s="26">
        <v>6</v>
      </c>
      <c r="D40" s="25">
        <v>3</v>
      </c>
      <c r="E40" s="24"/>
      <c r="F40" s="27"/>
      <c r="G40" s="58"/>
      <c r="H40" s="57"/>
      <c r="I40" s="24"/>
      <c r="J40" s="27"/>
      <c r="K40" s="26"/>
      <c r="L40" s="26"/>
      <c r="M40" s="25"/>
      <c r="N40" s="30"/>
      <c r="O40" s="32"/>
      <c r="P40" s="139"/>
      <c r="Q40" s="139"/>
      <c r="R40" s="29"/>
      <c r="S40" s="140"/>
      <c r="T40" s="140"/>
      <c r="U40" s="28"/>
      <c r="V40" s="28"/>
    </row>
    <row r="41" spans="1:22" s="23" customFormat="1" ht="12" customHeight="1" x14ac:dyDescent="0.25">
      <c r="A41" s="24"/>
      <c r="B41" s="27" t="s">
        <v>146</v>
      </c>
      <c r="C41" s="26">
        <v>6</v>
      </c>
      <c r="D41" s="94">
        <v>3</v>
      </c>
      <c r="E41" s="24"/>
      <c r="F41" s="27"/>
      <c r="G41" s="58"/>
      <c r="H41" s="57"/>
      <c r="I41" s="24"/>
      <c r="J41" s="27"/>
      <c r="K41" s="26"/>
      <c r="L41" s="26"/>
      <c r="M41" s="25"/>
      <c r="N41" s="24"/>
      <c r="O41" s="28"/>
      <c r="P41" s="28"/>
      <c r="Q41" s="28"/>
      <c r="R41" s="28"/>
      <c r="S41" s="28"/>
      <c r="T41" s="28"/>
      <c r="U41" s="28"/>
      <c r="V41" s="28"/>
    </row>
    <row r="42" spans="1:22" s="23" customFormat="1" ht="12" customHeight="1" x14ac:dyDescent="0.25">
      <c r="A42" s="24"/>
      <c r="B42" s="27" t="s">
        <v>149</v>
      </c>
      <c r="C42" s="26">
        <v>5</v>
      </c>
      <c r="D42" s="94">
        <v>1</v>
      </c>
      <c r="E42" s="24"/>
      <c r="F42" s="27"/>
      <c r="G42" s="26"/>
      <c r="H42" s="25"/>
      <c r="I42" s="24"/>
      <c r="J42" s="27"/>
      <c r="K42" s="26"/>
      <c r="L42" s="26"/>
      <c r="M42" s="25"/>
      <c r="N42" s="24"/>
    </row>
    <row r="43" spans="1:22" s="23" customFormat="1" ht="12" customHeight="1" thickBot="1" x14ac:dyDescent="0.3">
      <c r="A43" s="24"/>
      <c r="B43" s="27"/>
      <c r="C43" s="26"/>
      <c r="D43" s="25"/>
      <c r="E43" s="24"/>
      <c r="F43" s="27"/>
      <c r="G43" s="26"/>
      <c r="H43" s="25"/>
      <c r="I43" s="24"/>
      <c r="J43" s="27"/>
      <c r="K43" s="26"/>
      <c r="L43" s="26"/>
      <c r="M43" s="25"/>
      <c r="N43" s="24"/>
    </row>
    <row r="44" spans="1:22" s="23" customFormat="1" ht="12" customHeight="1" thickBot="1" x14ac:dyDescent="0.3">
      <c r="A44" s="24"/>
      <c r="B44" s="52" t="s">
        <v>31</v>
      </c>
      <c r="C44" s="53">
        <f>SUM(C37:C43)</f>
        <v>62</v>
      </c>
      <c r="D44" s="50">
        <f>SUM(D37:D43)</f>
        <v>16</v>
      </c>
      <c r="E44" s="24"/>
      <c r="F44" s="52" t="s">
        <v>31</v>
      </c>
      <c r="G44" s="53">
        <f>SUM(G37:G43)</f>
        <v>0</v>
      </c>
      <c r="H44" s="50">
        <f>SUM(H37:H43)</f>
        <v>0</v>
      </c>
      <c r="I44" s="24"/>
      <c r="J44" s="52" t="s">
        <v>31</v>
      </c>
      <c r="K44" s="53">
        <f>SUM(K38:K43)*4</f>
        <v>0</v>
      </c>
      <c r="L44" s="53">
        <f>SUM(L38:L43)*2</f>
        <v>0</v>
      </c>
      <c r="M44" s="50">
        <f>SUM(M38:M43)</f>
        <v>0</v>
      </c>
      <c r="N44" s="24"/>
    </row>
    <row r="45" spans="1:22" s="23" customFormat="1" ht="12" customHeight="1" thickBot="1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56"/>
      <c r="L45" s="56"/>
      <c r="M45" s="24"/>
      <c r="N45" s="24"/>
    </row>
    <row r="46" spans="1:22" ht="12" customHeight="1" thickBot="1" x14ac:dyDescent="0.3">
      <c r="B46" s="21" t="s">
        <v>36</v>
      </c>
      <c r="C46" s="20" t="s">
        <v>34</v>
      </c>
      <c r="D46" s="19" t="s">
        <v>32</v>
      </c>
      <c r="F46" s="21" t="s">
        <v>35</v>
      </c>
      <c r="G46" s="20" t="s">
        <v>34</v>
      </c>
      <c r="H46" s="19" t="s">
        <v>32</v>
      </c>
      <c r="J46" s="21" t="s">
        <v>33</v>
      </c>
      <c r="K46" s="20"/>
      <c r="L46" s="20"/>
      <c r="M46" s="19" t="s">
        <v>32</v>
      </c>
      <c r="N46" s="6"/>
    </row>
    <row r="47" spans="1:22" s="23" customFormat="1" ht="12" customHeight="1" x14ac:dyDescent="0.25">
      <c r="A47" s="24"/>
      <c r="B47" s="27" t="s">
        <v>46</v>
      </c>
      <c r="C47" s="26">
        <v>18</v>
      </c>
      <c r="D47" s="25">
        <v>4</v>
      </c>
      <c r="E47" s="24"/>
      <c r="F47" s="27" t="s">
        <v>45</v>
      </c>
      <c r="G47" s="26">
        <v>18</v>
      </c>
      <c r="H47" s="25">
        <v>3</v>
      </c>
      <c r="I47" s="24"/>
      <c r="J47" s="55"/>
      <c r="K47" s="54"/>
      <c r="L47" s="54"/>
      <c r="M47" s="25"/>
      <c r="N47" s="24"/>
    </row>
    <row r="48" spans="1:22" s="23" customFormat="1" ht="12" customHeight="1" x14ac:dyDescent="0.25">
      <c r="A48" s="24"/>
      <c r="B48" s="27" t="s">
        <v>42</v>
      </c>
      <c r="C48" s="26">
        <v>15</v>
      </c>
      <c r="D48" s="25">
        <v>3</v>
      </c>
      <c r="E48" s="24"/>
      <c r="F48" s="27" t="s">
        <v>41</v>
      </c>
      <c r="G48" s="26">
        <v>15</v>
      </c>
      <c r="H48" s="25">
        <v>3</v>
      </c>
      <c r="I48" s="24"/>
      <c r="J48" s="27"/>
      <c r="K48" s="26"/>
      <c r="L48" s="26"/>
      <c r="M48" s="25"/>
      <c r="N48" s="24"/>
    </row>
    <row r="49" spans="1:14" s="23" customFormat="1" ht="12" customHeight="1" x14ac:dyDescent="0.25">
      <c r="A49" s="24"/>
      <c r="B49" s="27" t="s">
        <v>40</v>
      </c>
      <c r="C49" s="26">
        <v>13</v>
      </c>
      <c r="D49" s="25">
        <v>3</v>
      </c>
      <c r="E49" s="24"/>
      <c r="F49" s="27" t="s">
        <v>43</v>
      </c>
      <c r="G49" s="26">
        <v>13</v>
      </c>
      <c r="H49" s="25">
        <v>3</v>
      </c>
      <c r="I49" s="24"/>
      <c r="J49" s="27"/>
      <c r="K49" s="26"/>
      <c r="L49" s="26"/>
      <c r="M49" s="25"/>
      <c r="N49" s="24"/>
    </row>
    <row r="50" spans="1:14" s="23" customFormat="1" ht="12" customHeight="1" x14ac:dyDescent="0.25">
      <c r="A50" s="24"/>
      <c r="B50" s="27" t="s">
        <v>54</v>
      </c>
      <c r="C50" s="26">
        <v>6</v>
      </c>
      <c r="D50" s="25">
        <v>3</v>
      </c>
      <c r="E50" s="24"/>
      <c r="F50" s="27" t="s">
        <v>93</v>
      </c>
      <c r="G50" s="26">
        <v>6</v>
      </c>
      <c r="H50" s="25">
        <v>3</v>
      </c>
      <c r="I50" s="24"/>
      <c r="J50" s="27"/>
      <c r="K50" s="26"/>
      <c r="L50" s="26"/>
      <c r="M50" s="25"/>
      <c r="N50" s="24"/>
    </row>
    <row r="51" spans="1:14" s="23" customFormat="1" ht="12" customHeight="1" x14ac:dyDescent="0.25">
      <c r="A51" s="24"/>
      <c r="B51" s="27" t="s">
        <v>39</v>
      </c>
      <c r="C51" s="26">
        <v>6</v>
      </c>
      <c r="D51" s="25">
        <v>3</v>
      </c>
      <c r="E51" s="24"/>
      <c r="F51" s="82"/>
      <c r="H51" s="103"/>
      <c r="I51" s="24"/>
      <c r="J51" s="27"/>
      <c r="K51" s="26"/>
      <c r="L51" s="26"/>
      <c r="M51" s="25"/>
      <c r="N51" s="24"/>
    </row>
    <row r="52" spans="1:14" s="23" customFormat="1" ht="12" customHeight="1" x14ac:dyDescent="0.25">
      <c r="A52" s="24"/>
      <c r="B52" s="27"/>
      <c r="C52" s="26"/>
      <c r="D52" s="25"/>
      <c r="E52" s="24"/>
      <c r="F52" s="27"/>
      <c r="G52" s="26"/>
      <c r="H52" s="25"/>
      <c r="I52" s="24"/>
      <c r="J52" s="27"/>
      <c r="K52" s="26"/>
      <c r="L52" s="26"/>
      <c r="M52" s="25"/>
      <c r="N52" s="24"/>
    </row>
    <row r="53" spans="1:14" s="23" customFormat="1" ht="12" customHeight="1" thickBot="1" x14ac:dyDescent="0.3">
      <c r="A53" s="24"/>
      <c r="B53" s="27"/>
      <c r="C53" s="26"/>
      <c r="D53" s="25"/>
      <c r="E53" s="24"/>
      <c r="F53" s="27"/>
      <c r="G53" s="26"/>
      <c r="H53" s="25"/>
      <c r="I53" s="24"/>
      <c r="J53" s="27"/>
      <c r="K53" s="26"/>
      <c r="L53" s="26"/>
      <c r="M53" s="25"/>
      <c r="N53" s="24"/>
    </row>
    <row r="54" spans="1:14" s="23" customFormat="1" ht="12" customHeight="1" thickBot="1" x14ac:dyDescent="0.3">
      <c r="A54" s="24"/>
      <c r="B54" s="52" t="s">
        <v>31</v>
      </c>
      <c r="C54" s="53">
        <f>SUM(C47:C53)</f>
        <v>58</v>
      </c>
      <c r="D54" s="50">
        <f>SUM(D47:D53)</f>
        <v>16</v>
      </c>
      <c r="E54" s="24"/>
      <c r="F54" s="52" t="s">
        <v>31</v>
      </c>
      <c r="G54" s="53">
        <f>SUM(G47:G53)</f>
        <v>52</v>
      </c>
      <c r="H54" s="50">
        <f>SUM(H47:H53)</f>
        <v>12</v>
      </c>
      <c r="I54" s="24"/>
      <c r="J54" s="52" t="s">
        <v>31</v>
      </c>
      <c r="K54" s="53">
        <f>SUM(K48:K53)*4</f>
        <v>0</v>
      </c>
      <c r="L54" s="53">
        <f>SUM(L48:L53)*2</f>
        <v>0</v>
      </c>
      <c r="M54" s="50">
        <f>SUM(M48:M53)</f>
        <v>0</v>
      </c>
      <c r="N54" s="24"/>
    </row>
    <row r="55" spans="1:14" s="23" customFormat="1" ht="12" customHeight="1" thickBot="1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</row>
    <row r="56" spans="1:14" s="23" customFormat="1" ht="15.75" thickBot="1" x14ac:dyDescent="0.3">
      <c r="A56" s="24"/>
      <c r="B56" s="52" t="s">
        <v>30</v>
      </c>
      <c r="C56" s="51"/>
      <c r="D56" s="50">
        <f>SUM(D14+H14+M14+D24+H24+M24+D34+H34+M34+D44+H44+M44+D54+H54+M54)</f>
        <v>128</v>
      </c>
      <c r="E56" s="49"/>
      <c r="F56" s="24"/>
      <c r="G56" s="24"/>
      <c r="H56" s="24"/>
      <c r="I56" s="30"/>
      <c r="J56" s="141" t="s">
        <v>29</v>
      </c>
      <c r="K56" s="142"/>
      <c r="L56" s="142"/>
      <c r="M56" s="143"/>
      <c r="N56" s="98"/>
    </row>
    <row r="57" spans="1:14" s="23" customForma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14" s="23" customFormat="1" x14ac:dyDescent="0.25">
      <c r="A58" s="144" t="s">
        <v>92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24"/>
    </row>
    <row r="59" spans="1:14" s="23" customFormat="1" x14ac:dyDescent="0.25">
      <c r="A59" s="144" t="s">
        <v>91</v>
      </c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24"/>
    </row>
    <row r="60" spans="1:14" x14ac:dyDescent="0.25">
      <c r="N60" s="6"/>
    </row>
  </sheetData>
  <mergeCells count="11">
    <mergeCell ref="P40:Q40"/>
    <mergeCell ref="S40:T40"/>
    <mergeCell ref="J56:M56"/>
    <mergeCell ref="A58:M58"/>
    <mergeCell ref="A59:M59"/>
    <mergeCell ref="A4:F4"/>
    <mergeCell ref="B1:M1"/>
    <mergeCell ref="A3:C3"/>
    <mergeCell ref="D3:F3"/>
    <mergeCell ref="G3:I3"/>
    <mergeCell ref="J3:M3"/>
  </mergeCells>
  <pageMargins left="0.25" right="0.25" top="0.75" bottom="0.75" header="0.3" footer="0.3"/>
  <pageSetup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1"/>
  <sheetViews>
    <sheetView workbookViewId="0">
      <selection activeCell="P42" sqref="P42"/>
    </sheetView>
  </sheetViews>
  <sheetFormatPr defaultColWidth="8.85546875" defaultRowHeight="15" x14ac:dyDescent="0.25"/>
  <cols>
    <col min="1" max="1" width="4.140625" customWidth="1"/>
    <col min="2" max="2" width="18.42578125" customWidth="1"/>
    <col min="3" max="3" width="4.85546875" customWidth="1"/>
    <col min="4" max="4" width="4" customWidth="1"/>
    <col min="5" max="5" width="5" customWidth="1"/>
    <col min="6" max="6" width="18.140625" customWidth="1"/>
    <col min="7" max="7" width="4.85546875" customWidth="1"/>
    <col min="8" max="8" width="3.7109375" customWidth="1"/>
    <col min="9" max="9" width="6.7109375" customWidth="1"/>
    <col min="10" max="10" width="15.140625" customWidth="1"/>
    <col min="11" max="11" width="4.42578125" customWidth="1"/>
    <col min="12" max="12" width="4.85546875" customWidth="1"/>
    <col min="13" max="13" width="3.7109375" customWidth="1"/>
    <col min="14" max="14" width="3.140625" customWidth="1"/>
    <col min="15" max="15" width="5.7109375" customWidth="1"/>
    <col min="16" max="16" width="3.42578125" customWidth="1"/>
    <col min="17" max="17" width="2.140625" customWidth="1"/>
    <col min="18" max="18" width="3.42578125" customWidth="1"/>
  </cols>
  <sheetData>
    <row r="1" spans="1:18" ht="15.75" customHeight="1" x14ac:dyDescent="0.25">
      <c r="A1" s="6"/>
      <c r="B1" s="134" t="s">
        <v>122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48"/>
      <c r="O1" s="44"/>
      <c r="P1" s="44"/>
      <c r="Q1" s="44"/>
      <c r="R1" s="44"/>
    </row>
    <row r="2" spans="1:18" ht="15.75" customHeight="1" x14ac:dyDescent="0.25">
      <c r="A2" s="99"/>
      <c r="B2" s="145" t="s">
        <v>121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48"/>
      <c r="O2" s="44"/>
      <c r="P2" s="44"/>
      <c r="Q2" s="44"/>
      <c r="R2" s="44"/>
    </row>
    <row r="3" spans="1:18" ht="6.75" customHeight="1" x14ac:dyDescent="0.25">
      <c r="A3" s="6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4"/>
      <c r="P3" s="44"/>
      <c r="Q3" s="44"/>
      <c r="R3" s="44"/>
    </row>
    <row r="4" spans="1:18" ht="12.75" customHeight="1" x14ac:dyDescent="0.25">
      <c r="A4" s="133" t="s">
        <v>89</v>
      </c>
      <c r="B4" s="133"/>
      <c r="C4" s="133"/>
      <c r="D4" s="133" t="s">
        <v>171</v>
      </c>
      <c r="E4" s="133"/>
      <c r="F4" s="133"/>
      <c r="G4" s="135" t="s">
        <v>88</v>
      </c>
      <c r="H4" s="135"/>
      <c r="I4" s="135"/>
      <c r="J4" s="135" t="s">
        <v>87</v>
      </c>
      <c r="K4" s="135"/>
      <c r="L4" s="135"/>
      <c r="M4" s="135"/>
      <c r="N4" s="46"/>
      <c r="O4" s="45"/>
      <c r="P4" s="45"/>
      <c r="Q4" s="44"/>
      <c r="R4" s="42"/>
    </row>
    <row r="5" spans="1:18" ht="12.75" customHeight="1" x14ac:dyDescent="0.25">
      <c r="A5" s="133" t="s">
        <v>170</v>
      </c>
      <c r="B5" s="133"/>
      <c r="C5" s="133"/>
      <c r="D5" s="133"/>
      <c r="E5" s="133"/>
      <c r="F5" s="133"/>
      <c r="G5" s="46"/>
      <c r="H5" s="46"/>
      <c r="I5" s="46"/>
      <c r="J5" s="46"/>
      <c r="K5" s="47"/>
      <c r="L5" s="47"/>
      <c r="M5" s="47"/>
      <c r="N5" s="46"/>
      <c r="O5" s="45"/>
      <c r="P5" s="45"/>
      <c r="Q5" s="44"/>
      <c r="R5" s="42"/>
    </row>
    <row r="6" spans="1:18" ht="7.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8" ht="12" customHeight="1" thickBot="1" x14ac:dyDescent="0.3">
      <c r="A7" s="6"/>
      <c r="B7" s="21" t="s">
        <v>86</v>
      </c>
      <c r="C7" s="40"/>
      <c r="D7" s="19" t="s">
        <v>32</v>
      </c>
      <c r="E7" s="6"/>
      <c r="F7" s="21" t="s">
        <v>85</v>
      </c>
      <c r="G7" s="20"/>
      <c r="H7" s="19" t="s">
        <v>32</v>
      </c>
      <c r="I7" s="6"/>
      <c r="J7" s="21" t="s">
        <v>84</v>
      </c>
      <c r="K7" s="20" t="s">
        <v>48</v>
      </c>
      <c r="L7" s="20" t="s">
        <v>47</v>
      </c>
      <c r="M7" s="19" t="s">
        <v>32</v>
      </c>
      <c r="N7" s="6"/>
      <c r="O7" s="36"/>
      <c r="P7" s="38"/>
      <c r="Q7" s="35"/>
      <c r="R7" s="38"/>
    </row>
    <row r="8" spans="1:18" ht="12" customHeight="1" x14ac:dyDescent="0.25">
      <c r="A8" s="6"/>
      <c r="B8" s="27"/>
      <c r="C8" s="26"/>
      <c r="D8" s="25"/>
      <c r="E8" s="24"/>
      <c r="F8" s="27"/>
      <c r="G8" s="26"/>
      <c r="H8" s="25"/>
      <c r="I8" s="6"/>
      <c r="J8" s="18"/>
      <c r="K8" s="17" t="s">
        <v>34</v>
      </c>
      <c r="L8" s="17" t="s">
        <v>34</v>
      </c>
      <c r="M8" s="14"/>
      <c r="N8" s="6"/>
      <c r="O8" s="35"/>
      <c r="P8" s="34"/>
      <c r="Q8" s="35"/>
      <c r="R8" s="34"/>
    </row>
    <row r="9" spans="1:18" s="23" customFormat="1" ht="12" customHeight="1" x14ac:dyDescent="0.25">
      <c r="A9" s="24"/>
      <c r="B9" s="27" t="s">
        <v>83</v>
      </c>
      <c r="C9" s="26"/>
      <c r="D9" s="25"/>
      <c r="E9" s="24"/>
      <c r="F9" s="37" t="s">
        <v>82</v>
      </c>
      <c r="G9" s="26"/>
      <c r="H9" s="25"/>
      <c r="I9" s="24"/>
      <c r="J9" s="27" t="s">
        <v>57</v>
      </c>
      <c r="K9" s="26"/>
      <c r="L9" s="26"/>
      <c r="M9" s="25"/>
      <c r="N9" s="24"/>
      <c r="O9" s="28"/>
      <c r="P9" s="33"/>
      <c r="Q9" s="28"/>
      <c r="R9" s="33"/>
    </row>
    <row r="10" spans="1:18" s="23" customFormat="1" ht="12" customHeight="1" x14ac:dyDescent="0.25">
      <c r="A10" s="24"/>
      <c r="B10" s="27"/>
      <c r="C10" s="26"/>
      <c r="D10" s="25"/>
      <c r="E10" s="24"/>
      <c r="F10" s="27" t="s">
        <v>81</v>
      </c>
      <c r="G10" s="26"/>
      <c r="H10" s="25"/>
      <c r="I10" s="24"/>
      <c r="J10" s="27"/>
      <c r="K10" s="26"/>
      <c r="L10" s="26"/>
      <c r="M10" s="25"/>
      <c r="N10" s="24"/>
      <c r="O10" s="28"/>
      <c r="P10" s="33"/>
      <c r="Q10" s="28"/>
      <c r="R10" s="33"/>
    </row>
    <row r="11" spans="1:18" s="23" customFormat="1" ht="12" customHeight="1" x14ac:dyDescent="0.25">
      <c r="A11" s="24"/>
      <c r="B11" s="27" t="s">
        <v>79</v>
      </c>
      <c r="C11" s="26"/>
      <c r="D11" s="25"/>
      <c r="E11" s="24"/>
      <c r="F11" s="27" t="s">
        <v>78</v>
      </c>
      <c r="G11" s="26"/>
      <c r="H11" s="25"/>
      <c r="I11" s="24"/>
      <c r="J11" s="27"/>
      <c r="K11" s="26"/>
      <c r="L11" s="26"/>
      <c r="M11" s="25"/>
      <c r="N11" s="24"/>
      <c r="O11" s="28"/>
      <c r="P11" s="33"/>
      <c r="Q11" s="28"/>
      <c r="R11" s="33"/>
    </row>
    <row r="12" spans="1:18" s="23" customFormat="1" ht="12" customHeight="1" x14ac:dyDescent="0.25">
      <c r="A12" s="24"/>
      <c r="B12" s="27" t="s">
        <v>77</v>
      </c>
      <c r="C12" s="26"/>
      <c r="D12" s="25"/>
      <c r="E12" s="24"/>
      <c r="F12" s="37" t="s">
        <v>77</v>
      </c>
      <c r="G12" s="26"/>
      <c r="H12" s="25"/>
      <c r="I12" s="24"/>
      <c r="J12" s="27"/>
      <c r="K12" s="26"/>
      <c r="L12" s="26"/>
      <c r="M12" s="25"/>
      <c r="N12" s="24"/>
      <c r="O12" s="28"/>
      <c r="P12" s="33"/>
      <c r="Q12" s="28"/>
      <c r="R12" s="33"/>
    </row>
    <row r="13" spans="1:18" s="23" customFormat="1" ht="12" customHeight="1" x14ac:dyDescent="0.25">
      <c r="A13" s="24"/>
      <c r="B13" s="27"/>
      <c r="C13" s="26"/>
      <c r="D13" s="25"/>
      <c r="E13" s="24"/>
      <c r="F13" s="27" t="s">
        <v>76</v>
      </c>
      <c r="G13" s="26" t="s">
        <v>76</v>
      </c>
      <c r="H13" s="25" t="s">
        <v>76</v>
      </c>
      <c r="I13" s="24"/>
      <c r="J13" s="27"/>
      <c r="K13" s="26"/>
      <c r="L13" s="26"/>
      <c r="M13" s="25"/>
      <c r="N13" s="24"/>
      <c r="O13" s="28"/>
      <c r="P13" s="33"/>
      <c r="Q13" s="28"/>
      <c r="R13" s="33"/>
    </row>
    <row r="14" spans="1:18" s="23" customFormat="1" ht="12" customHeight="1" thickBot="1" x14ac:dyDescent="0.3">
      <c r="A14" s="24"/>
      <c r="B14" s="27"/>
      <c r="C14" s="26"/>
      <c r="D14" s="25"/>
      <c r="E14" s="24"/>
      <c r="F14" s="27"/>
      <c r="G14" s="26"/>
      <c r="H14" s="25"/>
      <c r="I14" s="24"/>
      <c r="J14" s="27"/>
      <c r="K14" s="26"/>
      <c r="L14" s="26"/>
      <c r="M14" s="25"/>
      <c r="N14" s="24"/>
      <c r="O14" s="28"/>
      <c r="P14" s="33"/>
      <c r="Q14" s="28"/>
      <c r="R14" s="33"/>
    </row>
    <row r="15" spans="1:18" ht="12" customHeight="1" thickBot="1" x14ac:dyDescent="0.3">
      <c r="A15" s="6"/>
      <c r="B15" s="12" t="s">
        <v>31</v>
      </c>
      <c r="C15" s="13">
        <f>SUM(C8:C14)</f>
        <v>0</v>
      </c>
      <c r="D15" s="10">
        <v>14</v>
      </c>
      <c r="E15" s="6"/>
      <c r="F15" s="12" t="s">
        <v>31</v>
      </c>
      <c r="G15" s="13">
        <f>SUM(G8:G14)</f>
        <v>0</v>
      </c>
      <c r="H15" s="10">
        <v>15</v>
      </c>
      <c r="I15" s="6"/>
      <c r="J15" s="12" t="s">
        <v>31</v>
      </c>
      <c r="K15" s="13">
        <f>SUM(K9:K14)*4</f>
        <v>0</v>
      </c>
      <c r="L15" s="13">
        <f>SUM(L9:L14)*2</f>
        <v>0</v>
      </c>
      <c r="M15" s="10">
        <f>SUM(M9:M14)</f>
        <v>0</v>
      </c>
      <c r="N15" s="6"/>
      <c r="O15" s="36"/>
      <c r="P15" s="38"/>
      <c r="Q15" s="35"/>
      <c r="R15" s="38"/>
    </row>
    <row r="16" spans="1:18" ht="12" customHeight="1" thickBot="1" x14ac:dyDescent="0.3">
      <c r="A16" s="6"/>
      <c r="B16" s="8"/>
      <c r="C16" s="8"/>
      <c r="D16" s="9"/>
      <c r="E16" s="6"/>
      <c r="F16" s="8"/>
      <c r="G16" s="8"/>
      <c r="H16" s="9"/>
      <c r="I16" s="6"/>
      <c r="J16" s="8"/>
      <c r="K16" s="9"/>
      <c r="L16" s="9"/>
      <c r="M16" s="9"/>
      <c r="N16" s="6"/>
      <c r="O16" s="36"/>
      <c r="P16" s="38"/>
      <c r="Q16" s="35"/>
      <c r="R16" s="38"/>
    </row>
    <row r="17" spans="1:18" ht="12" customHeight="1" thickBot="1" x14ac:dyDescent="0.3">
      <c r="A17" s="6"/>
      <c r="B17" s="21" t="s">
        <v>75</v>
      </c>
      <c r="C17" s="40" t="s">
        <v>34</v>
      </c>
      <c r="D17" s="19" t="s">
        <v>32</v>
      </c>
      <c r="E17" s="6"/>
      <c r="F17" s="21" t="s">
        <v>74</v>
      </c>
      <c r="G17" s="20" t="s">
        <v>34</v>
      </c>
      <c r="H17" s="19" t="s">
        <v>32</v>
      </c>
      <c r="I17" s="6"/>
      <c r="J17" s="21" t="s">
        <v>73</v>
      </c>
      <c r="K17" s="20" t="s">
        <v>48</v>
      </c>
      <c r="L17" s="20" t="s">
        <v>47</v>
      </c>
      <c r="M17" s="19" t="s">
        <v>32</v>
      </c>
      <c r="N17" s="6"/>
      <c r="O17" s="35"/>
      <c r="P17" s="35"/>
      <c r="Q17" s="35"/>
      <c r="R17" s="35"/>
    </row>
    <row r="18" spans="1:18" ht="12" customHeight="1" x14ac:dyDescent="0.25">
      <c r="A18" s="6"/>
      <c r="B18" s="27" t="s">
        <v>72</v>
      </c>
      <c r="C18" s="26">
        <v>13</v>
      </c>
      <c r="D18" s="25">
        <v>3</v>
      </c>
      <c r="E18" s="24"/>
      <c r="F18" s="27" t="s">
        <v>71</v>
      </c>
      <c r="G18" s="26">
        <v>18</v>
      </c>
      <c r="H18" s="25">
        <v>3</v>
      </c>
      <c r="I18" s="6"/>
      <c r="J18" s="18"/>
      <c r="K18" s="17" t="s">
        <v>34</v>
      </c>
      <c r="L18" s="17" t="s">
        <v>34</v>
      </c>
      <c r="M18" s="14"/>
      <c r="N18" s="6"/>
      <c r="O18" s="36"/>
      <c r="P18" s="38"/>
      <c r="Q18" s="35"/>
      <c r="R18" s="38"/>
    </row>
    <row r="19" spans="1:18" s="23" customFormat="1" ht="12" customHeight="1" x14ac:dyDescent="0.25">
      <c r="A19" s="24"/>
      <c r="B19" s="27" t="s">
        <v>70</v>
      </c>
      <c r="C19" s="26">
        <v>13</v>
      </c>
      <c r="D19" s="25">
        <v>3</v>
      </c>
      <c r="E19" s="24"/>
      <c r="F19" s="27" t="s">
        <v>69</v>
      </c>
      <c r="G19" s="26">
        <v>13</v>
      </c>
      <c r="H19" s="25">
        <v>3</v>
      </c>
      <c r="I19" s="24"/>
      <c r="J19" s="27" t="s">
        <v>67</v>
      </c>
      <c r="K19" s="26"/>
      <c r="L19" s="26">
        <v>6</v>
      </c>
      <c r="M19" s="25">
        <v>3</v>
      </c>
      <c r="N19" s="24"/>
      <c r="O19" s="28"/>
      <c r="P19" s="33"/>
      <c r="Q19" s="28"/>
      <c r="R19" s="33"/>
    </row>
    <row r="20" spans="1:18" s="23" customFormat="1" ht="12" customHeight="1" x14ac:dyDescent="0.25">
      <c r="A20" s="24"/>
      <c r="B20" s="27" t="s">
        <v>23</v>
      </c>
      <c r="C20" s="26">
        <v>3</v>
      </c>
      <c r="D20" s="25">
        <v>1</v>
      </c>
      <c r="E20" s="24"/>
      <c r="F20" s="27" t="s">
        <v>68</v>
      </c>
      <c r="G20" s="26">
        <v>13</v>
      </c>
      <c r="H20" s="25">
        <v>4</v>
      </c>
      <c r="I20" s="24"/>
      <c r="J20" s="27"/>
      <c r="K20" s="26"/>
      <c r="L20" s="26"/>
      <c r="M20" s="25"/>
      <c r="N20" s="24"/>
      <c r="O20" s="28"/>
      <c r="P20" s="33"/>
      <c r="Q20" s="28"/>
      <c r="R20" s="33"/>
    </row>
    <row r="21" spans="1:18" s="23" customFormat="1" ht="12" customHeight="1" x14ac:dyDescent="0.25">
      <c r="A21" s="24"/>
      <c r="B21" s="27" t="s">
        <v>66</v>
      </c>
      <c r="C21" s="26">
        <v>13</v>
      </c>
      <c r="D21" s="25">
        <v>4</v>
      </c>
      <c r="E21" s="24"/>
      <c r="F21" s="27" t="s">
        <v>140</v>
      </c>
      <c r="G21" s="26">
        <v>13</v>
      </c>
      <c r="H21" s="25">
        <v>3</v>
      </c>
      <c r="I21" s="24"/>
      <c r="J21" s="27"/>
      <c r="K21" s="26"/>
      <c r="L21" s="26"/>
      <c r="M21" s="25"/>
      <c r="N21" s="24"/>
      <c r="O21" s="28"/>
      <c r="P21" s="33"/>
      <c r="Q21" s="28"/>
      <c r="R21" s="33"/>
    </row>
    <row r="22" spans="1:18" s="23" customFormat="1" ht="12" customHeight="1" x14ac:dyDescent="0.25">
      <c r="A22" s="24"/>
      <c r="B22" s="27" t="s">
        <v>64</v>
      </c>
      <c r="C22" s="26">
        <v>13</v>
      </c>
      <c r="D22" s="25">
        <v>3</v>
      </c>
      <c r="E22" s="24"/>
      <c r="F22" s="27" t="s">
        <v>141</v>
      </c>
      <c r="G22" s="26">
        <v>5</v>
      </c>
      <c r="H22" s="25">
        <v>1</v>
      </c>
      <c r="I22" s="24"/>
      <c r="J22" s="27"/>
      <c r="K22" s="26"/>
      <c r="L22" s="26"/>
      <c r="M22" s="25"/>
      <c r="N22" s="24"/>
      <c r="O22" s="28"/>
      <c r="P22" s="33"/>
      <c r="Q22" s="28"/>
      <c r="R22" s="33"/>
    </row>
    <row r="23" spans="1:18" s="23" customFormat="1" ht="12" customHeight="1" x14ac:dyDescent="0.25">
      <c r="A23" s="24"/>
      <c r="B23" s="37" t="s">
        <v>172</v>
      </c>
      <c r="C23" s="26">
        <v>9</v>
      </c>
      <c r="D23" s="25">
        <v>2</v>
      </c>
      <c r="E23" s="24"/>
      <c r="F23" s="27"/>
      <c r="G23" s="26"/>
      <c r="H23" s="25"/>
      <c r="I23" s="24"/>
      <c r="J23" s="27"/>
      <c r="K23" s="26"/>
      <c r="L23" s="26"/>
      <c r="M23" s="25"/>
      <c r="N23" s="24"/>
      <c r="O23" s="28"/>
      <c r="P23" s="33"/>
      <c r="Q23" s="28"/>
      <c r="R23" s="33"/>
    </row>
    <row r="24" spans="1:18" s="23" customFormat="1" ht="12" customHeight="1" thickBot="1" x14ac:dyDescent="0.3">
      <c r="A24" s="24"/>
      <c r="B24" s="27"/>
      <c r="C24" s="26"/>
      <c r="D24" s="25"/>
      <c r="E24" s="24"/>
      <c r="F24" s="27"/>
      <c r="G24" s="26"/>
      <c r="H24" s="25"/>
      <c r="I24" s="24"/>
      <c r="J24" s="27"/>
      <c r="K24" s="26"/>
      <c r="L24" s="26"/>
      <c r="M24" s="25"/>
      <c r="N24" s="24"/>
      <c r="O24" s="28"/>
      <c r="P24" s="33"/>
      <c r="Q24" s="28"/>
      <c r="R24" s="33"/>
    </row>
    <row r="25" spans="1:18" ht="12" customHeight="1" thickBot="1" x14ac:dyDescent="0.3">
      <c r="A25" s="6"/>
      <c r="B25" s="12" t="s">
        <v>31</v>
      </c>
      <c r="C25" s="13">
        <f>SUM(C18:C24)</f>
        <v>64</v>
      </c>
      <c r="D25" s="10">
        <f>SUM(D18:D24)</f>
        <v>16</v>
      </c>
      <c r="E25" s="6"/>
      <c r="F25" s="12" t="s">
        <v>31</v>
      </c>
      <c r="G25" s="13">
        <f>SUM(G18:G24)</f>
        <v>62</v>
      </c>
      <c r="H25" s="10">
        <f>SUM(H18:H24)</f>
        <v>14</v>
      </c>
      <c r="I25" s="6"/>
      <c r="J25" s="12" t="s">
        <v>31</v>
      </c>
      <c r="K25" s="13">
        <f>SUM(K19:K24)*4</f>
        <v>0</v>
      </c>
      <c r="L25" s="13">
        <f>SUM(L19:L24)*2</f>
        <v>12</v>
      </c>
      <c r="M25" s="10">
        <f>SUM(M19:M24)</f>
        <v>3</v>
      </c>
      <c r="N25" s="6"/>
      <c r="O25" s="35"/>
      <c r="P25" s="34"/>
      <c r="Q25" s="35"/>
      <c r="R25" s="34"/>
    </row>
    <row r="26" spans="1:18" ht="12" customHeight="1" thickBot="1" x14ac:dyDescent="0.3">
      <c r="A26" s="6"/>
      <c r="B26" s="8"/>
      <c r="C26" s="8"/>
      <c r="D26" s="9"/>
      <c r="E26" s="41"/>
      <c r="F26" s="8"/>
      <c r="G26" s="8"/>
      <c r="H26" s="9"/>
      <c r="I26" s="41"/>
      <c r="J26" s="8"/>
      <c r="K26" s="9"/>
      <c r="L26" s="9"/>
      <c r="M26" s="9"/>
      <c r="N26" s="41"/>
      <c r="O26" s="35"/>
      <c r="P26" s="34"/>
      <c r="Q26" s="35"/>
      <c r="R26" s="34"/>
    </row>
    <row r="27" spans="1:18" ht="12" customHeight="1" thickBot="1" x14ac:dyDescent="0.3">
      <c r="A27" s="6"/>
      <c r="B27" s="21" t="s">
        <v>63</v>
      </c>
      <c r="C27" s="40" t="s">
        <v>34</v>
      </c>
      <c r="D27" s="19" t="s">
        <v>32</v>
      </c>
      <c r="E27" s="6"/>
      <c r="F27" s="21" t="s">
        <v>62</v>
      </c>
      <c r="G27" s="20" t="s">
        <v>34</v>
      </c>
      <c r="H27" s="19" t="s">
        <v>32</v>
      </c>
      <c r="I27" s="6"/>
      <c r="J27" s="21" t="s">
        <v>61</v>
      </c>
      <c r="K27" s="20" t="s">
        <v>48</v>
      </c>
      <c r="L27" s="20" t="s">
        <v>60</v>
      </c>
      <c r="M27" s="19" t="s">
        <v>32</v>
      </c>
      <c r="N27" s="6"/>
      <c r="O27" s="36"/>
      <c r="P27" s="38"/>
      <c r="Q27" s="35"/>
      <c r="R27" s="38"/>
    </row>
    <row r="28" spans="1:18" ht="12" customHeight="1" x14ac:dyDescent="0.25">
      <c r="A28" s="6"/>
      <c r="B28" s="27" t="s">
        <v>144</v>
      </c>
      <c r="C28" s="26">
        <v>13</v>
      </c>
      <c r="D28" s="25">
        <v>3</v>
      </c>
      <c r="E28" s="24"/>
      <c r="F28" s="59" t="s">
        <v>104</v>
      </c>
      <c r="G28" s="58"/>
      <c r="H28" s="57"/>
      <c r="I28" s="6"/>
      <c r="J28" s="18"/>
      <c r="K28" s="17" t="s">
        <v>34</v>
      </c>
      <c r="L28" s="17" t="s">
        <v>34</v>
      </c>
      <c r="M28" s="14"/>
      <c r="N28" s="6"/>
      <c r="O28" s="35"/>
      <c r="P28" s="35"/>
      <c r="Q28" s="35"/>
      <c r="R28" s="35"/>
    </row>
    <row r="29" spans="1:18" s="23" customFormat="1" ht="12" customHeight="1" x14ac:dyDescent="0.25">
      <c r="A29" s="24"/>
      <c r="B29" s="37" t="s">
        <v>59</v>
      </c>
      <c r="C29" s="26">
        <v>15</v>
      </c>
      <c r="D29" s="25">
        <v>3</v>
      </c>
      <c r="E29" s="24"/>
      <c r="F29" s="27"/>
      <c r="G29" s="58"/>
      <c r="H29" s="57"/>
      <c r="I29" s="24"/>
      <c r="J29" s="27" t="s">
        <v>58</v>
      </c>
      <c r="K29" s="26"/>
      <c r="L29" s="26">
        <v>15</v>
      </c>
      <c r="M29" s="94">
        <v>3</v>
      </c>
      <c r="N29" s="24"/>
      <c r="O29" s="32"/>
      <c r="P29" s="31"/>
      <c r="Q29" s="28"/>
      <c r="R29" s="31"/>
    </row>
    <row r="30" spans="1:18" s="23" customFormat="1" ht="12" customHeight="1" x14ac:dyDescent="0.25">
      <c r="A30" s="24"/>
      <c r="B30" s="27" t="s">
        <v>56</v>
      </c>
      <c r="C30" s="26">
        <v>13</v>
      </c>
      <c r="D30" s="25">
        <v>3</v>
      </c>
      <c r="E30" s="24"/>
      <c r="F30" s="27"/>
      <c r="G30" s="58"/>
      <c r="H30" s="57"/>
      <c r="I30" s="24"/>
      <c r="J30" s="27" t="s">
        <v>80</v>
      </c>
      <c r="K30" s="26">
        <v>6</v>
      </c>
      <c r="L30" s="26"/>
      <c r="M30" s="94">
        <v>3</v>
      </c>
      <c r="N30" s="24"/>
      <c r="O30" s="28"/>
      <c r="P30" s="33"/>
      <c r="Q30" s="28"/>
      <c r="R30" s="33"/>
    </row>
    <row r="31" spans="1:18" s="23" customFormat="1" ht="12" customHeight="1" x14ac:dyDescent="0.25">
      <c r="A31" s="24"/>
      <c r="B31" s="27" t="s">
        <v>154</v>
      </c>
      <c r="C31" s="26">
        <v>5</v>
      </c>
      <c r="D31" s="25">
        <v>1</v>
      </c>
      <c r="E31" s="24"/>
      <c r="F31" s="27"/>
      <c r="G31" s="58"/>
      <c r="H31" s="57"/>
      <c r="I31" s="24"/>
      <c r="J31" s="27" t="s">
        <v>38</v>
      </c>
      <c r="K31" s="26"/>
      <c r="L31" s="26">
        <v>6</v>
      </c>
      <c r="M31" s="25">
        <v>3</v>
      </c>
      <c r="N31" s="24"/>
      <c r="O31" s="28"/>
      <c r="P31" s="33"/>
      <c r="Q31" s="28"/>
      <c r="R31" s="33"/>
    </row>
    <row r="32" spans="1:18" s="23" customFormat="1" ht="12" customHeight="1" x14ac:dyDescent="0.25">
      <c r="A32" s="24"/>
      <c r="B32" s="27" t="s">
        <v>53</v>
      </c>
      <c r="C32" s="26">
        <v>13</v>
      </c>
      <c r="D32" s="25">
        <v>3</v>
      </c>
      <c r="E32" s="24"/>
      <c r="F32" s="27"/>
      <c r="G32" s="26"/>
      <c r="H32" s="25"/>
      <c r="I32" s="24"/>
      <c r="J32" s="27"/>
      <c r="K32" s="26"/>
      <c r="L32" s="26"/>
      <c r="M32" s="25"/>
      <c r="N32" s="24"/>
      <c r="O32" s="28"/>
      <c r="P32" s="33"/>
      <c r="Q32" s="28"/>
      <c r="R32" s="33"/>
    </row>
    <row r="33" spans="1:18" s="23" customFormat="1" ht="12" customHeight="1" x14ac:dyDescent="0.25">
      <c r="A33" s="24"/>
      <c r="B33" s="27"/>
      <c r="C33" s="26"/>
      <c r="D33" s="25"/>
      <c r="E33" s="24"/>
      <c r="F33" s="27"/>
      <c r="G33" s="26"/>
      <c r="H33" s="25"/>
      <c r="I33" s="24"/>
      <c r="J33" s="27"/>
      <c r="K33" s="26"/>
      <c r="L33" s="26"/>
      <c r="M33" s="25"/>
      <c r="N33" s="24"/>
      <c r="O33" s="28"/>
      <c r="P33" s="33"/>
      <c r="Q33" s="28"/>
      <c r="R33" s="33"/>
    </row>
    <row r="34" spans="1:18" s="23" customFormat="1" ht="12" customHeight="1" thickBot="1" x14ac:dyDescent="0.3">
      <c r="A34" s="24"/>
      <c r="B34" s="27"/>
      <c r="C34" s="26"/>
      <c r="D34" s="25"/>
      <c r="E34" s="24"/>
      <c r="F34" s="27" t="s">
        <v>76</v>
      </c>
      <c r="G34" s="26"/>
      <c r="H34" s="25"/>
      <c r="I34" s="24"/>
      <c r="J34" s="27"/>
      <c r="K34" s="26"/>
      <c r="L34" s="26"/>
      <c r="M34" s="25"/>
      <c r="N34" s="24"/>
      <c r="O34" s="28"/>
      <c r="P34" s="33"/>
      <c r="Q34" s="28"/>
      <c r="R34" s="33"/>
    </row>
    <row r="35" spans="1:18" ht="12" customHeight="1" thickBot="1" x14ac:dyDescent="0.3">
      <c r="A35" s="6"/>
      <c r="B35" s="12" t="s">
        <v>31</v>
      </c>
      <c r="C35" s="13">
        <f>SUM(C28:C34)</f>
        <v>59</v>
      </c>
      <c r="D35" s="10">
        <f>SUM(D28:D34)</f>
        <v>13</v>
      </c>
      <c r="E35" s="6"/>
      <c r="F35" s="12" t="s">
        <v>31</v>
      </c>
      <c r="G35" s="13">
        <f>+SUM(G28:G34)</f>
        <v>0</v>
      </c>
      <c r="H35" s="10">
        <f>SUM(H28:H34)</f>
        <v>0</v>
      </c>
      <c r="I35" s="6"/>
      <c r="J35" s="12" t="s">
        <v>31</v>
      </c>
      <c r="K35" s="13">
        <f>SUM(K29:K34)*4</f>
        <v>24</v>
      </c>
      <c r="L35" s="13">
        <f>SUM(L29:L34)*2</f>
        <v>42</v>
      </c>
      <c r="M35" s="10">
        <f>SUM(M29:M34)</f>
        <v>9</v>
      </c>
      <c r="N35" s="6"/>
      <c r="O35" s="35"/>
      <c r="P35" s="34"/>
      <c r="Q35" s="35"/>
      <c r="R35" s="34"/>
    </row>
    <row r="36" spans="1:18" ht="12" customHeight="1" thickBot="1" x14ac:dyDescent="0.3">
      <c r="A36" s="6"/>
      <c r="B36" s="8"/>
      <c r="C36" s="8"/>
      <c r="D36" s="9"/>
      <c r="E36" s="6"/>
      <c r="F36" s="8"/>
      <c r="G36" s="8"/>
      <c r="H36" s="9"/>
      <c r="I36" s="6"/>
      <c r="J36" s="8"/>
      <c r="K36" s="9"/>
      <c r="L36" s="9"/>
      <c r="M36" s="9"/>
      <c r="N36" s="6"/>
      <c r="O36" s="35"/>
      <c r="P36" s="34"/>
      <c r="Q36" s="35"/>
      <c r="R36" s="34"/>
    </row>
    <row r="37" spans="1:18" ht="12" customHeight="1" thickBot="1" x14ac:dyDescent="0.3">
      <c r="A37" s="6"/>
      <c r="B37" s="21" t="s">
        <v>51</v>
      </c>
      <c r="C37" s="20" t="s">
        <v>34</v>
      </c>
      <c r="D37" s="19" t="s">
        <v>32</v>
      </c>
      <c r="E37" s="6"/>
      <c r="F37" s="21" t="s">
        <v>50</v>
      </c>
      <c r="G37" s="20" t="s">
        <v>34</v>
      </c>
      <c r="H37" s="19" t="s">
        <v>32</v>
      </c>
      <c r="I37" s="6"/>
      <c r="J37" s="21" t="s">
        <v>49</v>
      </c>
      <c r="K37" s="20" t="s">
        <v>48</v>
      </c>
      <c r="L37" s="20" t="s">
        <v>47</v>
      </c>
      <c r="M37" s="19" t="s">
        <v>32</v>
      </c>
      <c r="N37" s="6"/>
      <c r="O37" s="35"/>
      <c r="P37" s="34"/>
      <c r="Q37" s="36"/>
      <c r="R37" s="34"/>
    </row>
    <row r="38" spans="1:18" ht="12" customHeight="1" x14ac:dyDescent="0.25">
      <c r="A38" s="6"/>
      <c r="B38" s="59" t="s">
        <v>103</v>
      </c>
      <c r="C38" s="26"/>
      <c r="D38" s="25"/>
      <c r="E38" s="24"/>
      <c r="F38" s="27" t="s">
        <v>106</v>
      </c>
      <c r="G38" s="26">
        <v>15</v>
      </c>
      <c r="H38" s="25">
        <v>3</v>
      </c>
      <c r="I38" s="6"/>
      <c r="J38" s="18"/>
      <c r="K38" s="17" t="s">
        <v>34</v>
      </c>
      <c r="L38" s="17" t="s">
        <v>34</v>
      </c>
      <c r="M38" s="14"/>
      <c r="N38" s="6"/>
      <c r="O38" s="35"/>
      <c r="P38" s="34"/>
      <c r="Q38" s="36"/>
      <c r="R38" s="34"/>
    </row>
    <row r="39" spans="1:18" s="23" customFormat="1" ht="12" customHeight="1" x14ac:dyDescent="0.25">
      <c r="A39" s="24"/>
      <c r="B39" s="27"/>
      <c r="C39" s="26"/>
      <c r="D39" s="25"/>
      <c r="E39" s="24"/>
      <c r="F39" s="27" t="s">
        <v>143</v>
      </c>
      <c r="G39" s="26">
        <v>13</v>
      </c>
      <c r="H39" s="25">
        <v>3</v>
      </c>
      <c r="I39" s="24"/>
      <c r="J39" s="59" t="s">
        <v>101</v>
      </c>
      <c r="K39" s="26"/>
      <c r="L39" s="26"/>
      <c r="M39" s="25"/>
      <c r="N39" s="24"/>
      <c r="O39" s="28"/>
      <c r="P39" s="33"/>
      <c r="Q39" s="32"/>
      <c r="R39" s="33"/>
    </row>
    <row r="40" spans="1:18" s="23" customFormat="1" ht="12" customHeight="1" x14ac:dyDescent="0.25">
      <c r="A40" s="24"/>
      <c r="B40" s="27"/>
      <c r="C40" s="26"/>
      <c r="D40" s="25"/>
      <c r="E40" s="24"/>
      <c r="F40" s="27" t="s">
        <v>44</v>
      </c>
      <c r="G40" s="26">
        <v>13</v>
      </c>
      <c r="H40" s="25">
        <v>3</v>
      </c>
      <c r="I40" s="24"/>
      <c r="J40" s="27"/>
      <c r="K40" s="26"/>
      <c r="L40" s="26"/>
      <c r="M40" s="25"/>
      <c r="N40" s="24"/>
      <c r="O40" s="32"/>
      <c r="P40" s="31"/>
      <c r="Q40" s="28"/>
      <c r="R40" s="31"/>
    </row>
    <row r="41" spans="1:18" s="23" customFormat="1" ht="12" customHeight="1" x14ac:dyDescent="0.25">
      <c r="A41" s="24"/>
      <c r="B41" s="27"/>
      <c r="C41" s="26"/>
      <c r="D41" s="25"/>
      <c r="E41" s="24"/>
      <c r="F41" s="27" t="s">
        <v>52</v>
      </c>
      <c r="G41" s="26">
        <v>13</v>
      </c>
      <c r="H41" s="25">
        <v>3</v>
      </c>
      <c r="I41" s="24"/>
      <c r="J41" s="27"/>
      <c r="K41" s="26"/>
      <c r="L41" s="26"/>
      <c r="M41" s="25"/>
      <c r="N41" s="30"/>
      <c r="O41" s="32"/>
      <c r="P41" s="139"/>
      <c r="Q41" s="139"/>
      <c r="R41" s="28"/>
    </row>
    <row r="42" spans="1:18" s="23" customFormat="1" ht="12" customHeight="1" x14ac:dyDescent="0.25">
      <c r="A42" s="24"/>
      <c r="B42" s="27"/>
      <c r="C42" s="26"/>
      <c r="D42" s="25"/>
      <c r="E42" s="24"/>
      <c r="F42" s="27" t="s">
        <v>155</v>
      </c>
      <c r="G42" s="26">
        <v>6</v>
      </c>
      <c r="H42" s="25">
        <v>3</v>
      </c>
      <c r="I42" s="24"/>
      <c r="J42" s="27"/>
      <c r="K42" s="26"/>
      <c r="L42" s="26"/>
      <c r="M42" s="25"/>
      <c r="N42" s="24"/>
      <c r="O42" s="28"/>
      <c r="P42" s="28"/>
      <c r="Q42" s="28"/>
      <c r="R42" s="28"/>
    </row>
    <row r="43" spans="1:18" s="23" customFormat="1" ht="12" customHeight="1" x14ac:dyDescent="0.25">
      <c r="A43" s="24"/>
      <c r="B43" s="27"/>
      <c r="C43" s="26"/>
      <c r="D43" s="25"/>
      <c r="E43" s="24"/>
      <c r="F43" s="27" t="s">
        <v>149</v>
      </c>
      <c r="G43" s="26">
        <v>5</v>
      </c>
      <c r="H43" s="25">
        <v>1</v>
      </c>
      <c r="I43" s="24"/>
      <c r="J43" s="27"/>
      <c r="K43" s="26"/>
      <c r="L43" s="26"/>
      <c r="M43" s="25"/>
      <c r="N43" s="24"/>
    </row>
    <row r="44" spans="1:18" s="23" customFormat="1" ht="12" customHeight="1" thickBot="1" x14ac:dyDescent="0.3">
      <c r="A44" s="24"/>
      <c r="B44" s="27"/>
      <c r="C44" s="26"/>
      <c r="D44" s="25"/>
      <c r="E44" s="24"/>
      <c r="F44" s="27"/>
      <c r="G44" s="26"/>
      <c r="H44" s="25"/>
      <c r="I44" s="24"/>
      <c r="J44" s="27"/>
      <c r="K44" s="26"/>
      <c r="L44" s="26"/>
      <c r="M44" s="25"/>
      <c r="N44" s="24"/>
    </row>
    <row r="45" spans="1:18" ht="12" customHeight="1" thickBot="1" x14ac:dyDescent="0.3">
      <c r="A45" s="6"/>
      <c r="B45" s="12" t="s">
        <v>31</v>
      </c>
      <c r="C45" s="13">
        <f>SUM(C38:C44)</f>
        <v>0</v>
      </c>
      <c r="D45" s="10">
        <f>SUM(D38:D44)</f>
        <v>0</v>
      </c>
      <c r="E45" s="6"/>
      <c r="F45" s="12" t="s">
        <v>31</v>
      </c>
      <c r="G45" s="13">
        <f>SUM(G38:G44)</f>
        <v>65</v>
      </c>
      <c r="H45" s="10">
        <f>SUM(H38:H44)</f>
        <v>16</v>
      </c>
      <c r="I45" s="6"/>
      <c r="J45" s="12" t="s">
        <v>31</v>
      </c>
      <c r="K45" s="13">
        <f>SUM(K39:K44)*4</f>
        <v>0</v>
      </c>
      <c r="L45" s="13">
        <f>SUM(L39:L44)*2</f>
        <v>0</v>
      </c>
      <c r="M45" s="10">
        <f>SUM(M39:M44)</f>
        <v>0</v>
      </c>
      <c r="N45" s="6"/>
    </row>
    <row r="46" spans="1:18" ht="12" customHeight="1" thickBo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22"/>
      <c r="L46" s="22"/>
      <c r="M46" s="6"/>
      <c r="N46" s="6"/>
    </row>
    <row r="47" spans="1:18" ht="12" customHeight="1" thickBot="1" x14ac:dyDescent="0.3">
      <c r="A47" s="6"/>
      <c r="B47" s="21" t="s">
        <v>36</v>
      </c>
      <c r="C47" s="20" t="s">
        <v>34</v>
      </c>
      <c r="D47" s="19" t="s">
        <v>32</v>
      </c>
      <c r="E47" s="6"/>
      <c r="F47" s="21" t="s">
        <v>35</v>
      </c>
      <c r="G47" s="20" t="s">
        <v>34</v>
      </c>
      <c r="H47" s="19" t="s">
        <v>32</v>
      </c>
      <c r="I47" s="6"/>
      <c r="J47" s="21" t="s">
        <v>33</v>
      </c>
      <c r="K47" s="20"/>
      <c r="L47" s="20"/>
      <c r="M47" s="19" t="s">
        <v>32</v>
      </c>
      <c r="N47" s="6"/>
    </row>
    <row r="48" spans="1:18" ht="12" customHeight="1" x14ac:dyDescent="0.25">
      <c r="A48" s="6"/>
      <c r="B48" s="27" t="s">
        <v>46</v>
      </c>
      <c r="C48" s="26">
        <v>18</v>
      </c>
      <c r="D48" s="25">
        <v>4</v>
      </c>
      <c r="E48" s="24"/>
      <c r="F48" s="27" t="s">
        <v>45</v>
      </c>
      <c r="G48" s="26">
        <v>18</v>
      </c>
      <c r="H48" s="25">
        <v>3</v>
      </c>
      <c r="I48" s="24"/>
      <c r="J48" s="55"/>
      <c r="K48" s="54"/>
      <c r="L48" s="54"/>
      <c r="M48" s="25"/>
      <c r="N48" s="6"/>
    </row>
    <row r="49" spans="1:14" ht="12" customHeight="1" x14ac:dyDescent="0.25">
      <c r="A49" s="6"/>
      <c r="B49" s="27" t="s">
        <v>40</v>
      </c>
      <c r="C49" s="26">
        <v>13</v>
      </c>
      <c r="D49" s="25">
        <v>3</v>
      </c>
      <c r="E49" s="24"/>
      <c r="F49" s="27" t="s">
        <v>105</v>
      </c>
      <c r="G49" s="26">
        <v>15</v>
      </c>
      <c r="H49" s="25">
        <v>3</v>
      </c>
      <c r="I49" s="24"/>
      <c r="J49" s="27"/>
      <c r="K49" s="26"/>
      <c r="L49" s="26"/>
      <c r="M49" s="25"/>
      <c r="N49" s="6"/>
    </row>
    <row r="50" spans="1:14" ht="12" customHeight="1" x14ac:dyDescent="0.25">
      <c r="A50" s="6"/>
      <c r="B50" s="27" t="s">
        <v>107</v>
      </c>
      <c r="C50" s="26">
        <v>15</v>
      </c>
      <c r="D50" s="25">
        <v>3</v>
      </c>
      <c r="E50" s="24"/>
      <c r="F50" s="27" t="s">
        <v>43</v>
      </c>
      <c r="G50" s="26">
        <v>13</v>
      </c>
      <c r="H50" s="25">
        <v>3</v>
      </c>
      <c r="I50" s="24"/>
      <c r="J50" s="27"/>
      <c r="K50" s="26"/>
      <c r="L50" s="26"/>
      <c r="M50" s="25"/>
      <c r="N50" s="6"/>
    </row>
    <row r="51" spans="1:14" ht="12" customHeight="1" x14ac:dyDescent="0.25">
      <c r="A51" s="6"/>
      <c r="B51" s="27" t="s">
        <v>150</v>
      </c>
      <c r="C51" s="26">
        <v>6</v>
      </c>
      <c r="D51" s="25">
        <v>3</v>
      </c>
      <c r="E51" s="24"/>
      <c r="F51" s="27" t="s">
        <v>156</v>
      </c>
      <c r="G51" s="26">
        <v>6</v>
      </c>
      <c r="H51" s="25">
        <v>3</v>
      </c>
      <c r="I51" s="24"/>
      <c r="J51" s="27"/>
      <c r="K51" s="26"/>
      <c r="L51" s="26"/>
      <c r="M51" s="25"/>
      <c r="N51" s="6"/>
    </row>
    <row r="52" spans="1:14" ht="12" customHeight="1" x14ac:dyDescent="0.25">
      <c r="A52" s="6"/>
      <c r="B52" s="27" t="s">
        <v>39</v>
      </c>
      <c r="C52" s="26">
        <v>6</v>
      </c>
      <c r="D52" s="25">
        <v>3</v>
      </c>
      <c r="E52" s="24"/>
      <c r="F52" s="27"/>
      <c r="G52" s="26"/>
      <c r="H52" s="25"/>
      <c r="I52" s="24"/>
      <c r="J52" s="27"/>
      <c r="K52" s="26"/>
      <c r="L52" s="26"/>
      <c r="M52" s="25"/>
      <c r="N52" s="6"/>
    </row>
    <row r="53" spans="1:14" ht="12" customHeight="1" x14ac:dyDescent="0.25">
      <c r="A53" s="6"/>
      <c r="B53" s="27"/>
      <c r="C53" s="26"/>
      <c r="D53" s="25"/>
      <c r="E53" s="24"/>
      <c r="F53" s="27"/>
      <c r="G53" s="26"/>
      <c r="H53" s="25"/>
      <c r="I53" s="24"/>
      <c r="J53" s="27"/>
      <c r="K53" s="26"/>
      <c r="L53" s="26"/>
      <c r="M53" s="25"/>
      <c r="N53" s="6"/>
    </row>
    <row r="54" spans="1:14" ht="12" customHeight="1" thickBot="1" x14ac:dyDescent="0.3">
      <c r="A54" s="6"/>
      <c r="B54" s="27"/>
      <c r="C54" s="26"/>
      <c r="D54" s="25"/>
      <c r="E54" s="24"/>
      <c r="F54" s="27"/>
      <c r="G54" s="26"/>
      <c r="H54" s="25"/>
      <c r="I54" s="24"/>
      <c r="J54" s="27"/>
      <c r="K54" s="26"/>
      <c r="L54" s="26"/>
      <c r="M54" s="25"/>
      <c r="N54" s="6"/>
    </row>
    <row r="55" spans="1:14" ht="12" customHeight="1" thickBot="1" x14ac:dyDescent="0.3">
      <c r="A55" s="6"/>
      <c r="B55" s="12" t="s">
        <v>31</v>
      </c>
      <c r="C55" s="13">
        <f>SUM(C48:C54)</f>
        <v>58</v>
      </c>
      <c r="D55" s="10">
        <f>SUM(D48:D54)</f>
        <v>16</v>
      </c>
      <c r="E55" s="6"/>
      <c r="F55" s="12" t="s">
        <v>31</v>
      </c>
      <c r="G55" s="13">
        <f>SUM(G48:G54)</f>
        <v>52</v>
      </c>
      <c r="H55" s="10">
        <f>SUM(H48:H54)</f>
        <v>12</v>
      </c>
      <c r="I55" s="6"/>
      <c r="J55" s="12" t="s">
        <v>31</v>
      </c>
      <c r="K55" s="13">
        <f>SUM(K49:K54)*4</f>
        <v>0</v>
      </c>
      <c r="L55" s="13">
        <f>SUM(L49:L54)*2</f>
        <v>0</v>
      </c>
      <c r="M55" s="10">
        <f>SUM(M49:M54)</f>
        <v>0</v>
      </c>
      <c r="N55" s="6"/>
    </row>
    <row r="56" spans="1:14" ht="12" customHeight="1" thickBo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15.75" thickBot="1" x14ac:dyDescent="0.3">
      <c r="A57" s="6"/>
      <c r="B57" s="12" t="s">
        <v>30</v>
      </c>
      <c r="C57" s="11"/>
      <c r="D57" s="10">
        <f>SUM(D15+H15+M15+D25+H25+M25+D35+H35+M35+D45+H45+M45+D55+H55+M55)</f>
        <v>128</v>
      </c>
      <c r="E57" s="9"/>
      <c r="F57" s="6"/>
      <c r="G57" s="6"/>
      <c r="H57" s="6"/>
      <c r="I57" s="8"/>
      <c r="J57" s="129" t="s">
        <v>29</v>
      </c>
      <c r="K57" s="130"/>
      <c r="L57" s="130"/>
      <c r="M57" s="131"/>
      <c r="N57" s="7"/>
    </row>
    <row r="58" spans="1:14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5">
      <c r="A59" s="132" t="s">
        <v>28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6"/>
    </row>
    <row r="60" spans="1:14" x14ac:dyDescent="0.25">
      <c r="A60" s="132" t="s">
        <v>27</v>
      </c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6"/>
    </row>
    <row r="61" spans="1:14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</sheetData>
  <mergeCells count="11">
    <mergeCell ref="P41:Q41"/>
    <mergeCell ref="J57:M57"/>
    <mergeCell ref="A59:M59"/>
    <mergeCell ref="A60:M60"/>
    <mergeCell ref="B1:M1"/>
    <mergeCell ref="B2:M2"/>
    <mergeCell ref="A4:C4"/>
    <mergeCell ref="D4:F4"/>
    <mergeCell ref="G4:I4"/>
    <mergeCell ref="J4:M4"/>
    <mergeCell ref="A5:F5"/>
  </mergeCells>
  <pageMargins left="0.25" right="0.25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60"/>
  <sheetViews>
    <sheetView workbookViewId="0">
      <selection activeCell="W29" sqref="W29"/>
    </sheetView>
  </sheetViews>
  <sheetFormatPr defaultColWidth="8.85546875" defaultRowHeight="15" x14ac:dyDescent="0.25"/>
  <cols>
    <col min="1" max="1" width="4.140625" customWidth="1"/>
    <col min="2" max="2" width="18.42578125" customWidth="1"/>
    <col min="3" max="3" width="4.85546875" customWidth="1"/>
    <col min="4" max="4" width="4" customWidth="1"/>
    <col min="5" max="5" width="6.42578125" customWidth="1"/>
    <col min="6" max="6" width="17.85546875" customWidth="1"/>
    <col min="7" max="7" width="4.85546875" customWidth="1"/>
    <col min="8" max="8" width="3.7109375" customWidth="1"/>
    <col min="9" max="9" width="6.140625" customWidth="1"/>
    <col min="10" max="10" width="14.42578125" customWidth="1"/>
    <col min="11" max="11" width="4.42578125" customWidth="1"/>
    <col min="12" max="12" width="4.85546875" customWidth="1"/>
    <col min="13" max="13" width="3.7109375" customWidth="1"/>
    <col min="14" max="14" width="3.140625" customWidth="1"/>
    <col min="15" max="15" width="5.7109375" customWidth="1"/>
    <col min="16" max="16" width="3.42578125" customWidth="1"/>
    <col min="17" max="17" width="2.140625" customWidth="1"/>
    <col min="18" max="18" width="13.42578125" customWidth="1"/>
    <col min="19" max="19" width="4" customWidth="1"/>
    <col min="20" max="20" width="2" customWidth="1"/>
    <col min="21" max="21" width="12.85546875" customWidth="1"/>
    <col min="22" max="22" width="3.42578125" customWidth="1"/>
  </cols>
  <sheetData>
    <row r="1" spans="1:22" ht="15.75" customHeight="1" x14ac:dyDescent="0.25">
      <c r="A1" s="6"/>
      <c r="B1" s="134" t="s">
        <v>113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48"/>
      <c r="O1" s="44"/>
      <c r="P1" s="44"/>
      <c r="Q1" s="44"/>
      <c r="R1" s="44"/>
      <c r="S1" s="44"/>
      <c r="T1" s="44"/>
      <c r="U1" s="44"/>
      <c r="V1" s="44"/>
    </row>
    <row r="2" spans="1:22" ht="6.75" customHeight="1" x14ac:dyDescent="0.25">
      <c r="A2" s="6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4"/>
      <c r="P2" s="44"/>
      <c r="Q2" s="44"/>
      <c r="R2" s="44"/>
      <c r="S2" s="44"/>
      <c r="T2" s="44"/>
      <c r="U2" s="44"/>
      <c r="V2" s="44"/>
    </row>
    <row r="3" spans="1:22" ht="12.75" customHeight="1" x14ac:dyDescent="0.25">
      <c r="A3" s="133" t="s">
        <v>89</v>
      </c>
      <c r="B3" s="133"/>
      <c r="C3" s="133"/>
      <c r="D3" s="133" t="s">
        <v>171</v>
      </c>
      <c r="E3" s="133"/>
      <c r="F3" s="133"/>
      <c r="G3" s="135" t="s">
        <v>88</v>
      </c>
      <c r="H3" s="135"/>
      <c r="I3" s="135"/>
      <c r="J3" s="135" t="s">
        <v>87</v>
      </c>
      <c r="K3" s="135"/>
      <c r="L3" s="135"/>
      <c r="M3" s="135"/>
      <c r="N3" s="46"/>
      <c r="O3" s="45"/>
      <c r="P3" s="45"/>
      <c r="Q3" s="44"/>
      <c r="R3" s="43"/>
      <c r="S3" s="42"/>
      <c r="T3" s="42"/>
      <c r="U3" s="42"/>
      <c r="V3" s="42"/>
    </row>
    <row r="4" spans="1:22" ht="12.75" customHeight="1" x14ac:dyDescent="0.25">
      <c r="A4" s="133" t="s">
        <v>170</v>
      </c>
      <c r="B4" s="133"/>
      <c r="C4" s="133"/>
      <c r="D4" s="133"/>
      <c r="E4" s="133"/>
      <c r="F4" s="133"/>
      <c r="G4" s="46"/>
      <c r="H4" s="46"/>
      <c r="I4" s="46"/>
      <c r="J4" s="46"/>
      <c r="K4" s="47"/>
      <c r="L4" s="47"/>
      <c r="M4" s="47"/>
      <c r="N4" s="46"/>
      <c r="O4" s="45"/>
      <c r="P4" s="45"/>
      <c r="Q4" s="44"/>
      <c r="R4" s="43"/>
      <c r="S4" s="42"/>
      <c r="T4" s="42"/>
      <c r="U4" s="42"/>
      <c r="V4" s="42"/>
    </row>
    <row r="5" spans="1:22" ht="7.5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2" ht="12" customHeight="1" thickBot="1" x14ac:dyDescent="0.3">
      <c r="A6" s="6"/>
      <c r="B6" s="21" t="s">
        <v>86</v>
      </c>
      <c r="C6" s="40"/>
      <c r="D6" s="19" t="s">
        <v>32</v>
      </c>
      <c r="E6" s="6"/>
      <c r="F6" s="21" t="s">
        <v>85</v>
      </c>
      <c r="G6" s="20"/>
      <c r="H6" s="19" t="s">
        <v>32</v>
      </c>
      <c r="I6" s="6"/>
      <c r="J6" s="21" t="s">
        <v>84</v>
      </c>
      <c r="K6" s="20" t="s">
        <v>48</v>
      </c>
      <c r="L6" s="20" t="s">
        <v>47</v>
      </c>
      <c r="M6" s="19" t="s">
        <v>32</v>
      </c>
      <c r="N6" s="6"/>
      <c r="O6" s="36"/>
      <c r="P6" s="38"/>
      <c r="Q6" s="35"/>
      <c r="R6" s="36"/>
      <c r="S6" s="38"/>
      <c r="T6" s="35"/>
      <c r="U6" s="36"/>
      <c r="V6" s="38"/>
    </row>
    <row r="7" spans="1:22" ht="12" customHeight="1" x14ac:dyDescent="0.25">
      <c r="A7" s="6"/>
      <c r="B7" s="27"/>
      <c r="C7" s="26"/>
      <c r="D7" s="25"/>
      <c r="E7" s="24"/>
      <c r="F7" s="27"/>
      <c r="G7" s="26"/>
      <c r="H7" s="25"/>
      <c r="I7" s="6"/>
      <c r="J7" s="18"/>
      <c r="K7" s="17" t="s">
        <v>34</v>
      </c>
      <c r="L7" s="17" t="s">
        <v>34</v>
      </c>
      <c r="M7" s="14"/>
      <c r="N7" s="6"/>
      <c r="O7" s="35"/>
      <c r="P7" s="34"/>
      <c r="Q7" s="35"/>
      <c r="R7" s="35"/>
      <c r="S7" s="34"/>
      <c r="T7" s="35"/>
      <c r="U7" s="35"/>
      <c r="V7" s="34"/>
    </row>
    <row r="8" spans="1:22" s="23" customFormat="1" ht="12" customHeight="1" x14ac:dyDescent="0.25">
      <c r="A8" s="24"/>
      <c r="B8" s="27" t="s">
        <v>83</v>
      </c>
      <c r="C8" s="26"/>
      <c r="D8" s="25"/>
      <c r="E8" s="24"/>
      <c r="F8" s="37" t="s">
        <v>82</v>
      </c>
      <c r="G8" s="26"/>
      <c r="H8" s="25"/>
      <c r="I8" s="24"/>
      <c r="J8" s="27" t="s">
        <v>57</v>
      </c>
      <c r="K8" s="26"/>
      <c r="L8" s="26"/>
      <c r="M8" s="25"/>
      <c r="N8" s="24"/>
      <c r="O8" s="28"/>
      <c r="P8" s="33"/>
      <c r="Q8" s="28"/>
      <c r="R8" s="28"/>
      <c r="S8" s="33"/>
      <c r="T8" s="28"/>
      <c r="U8" s="28"/>
      <c r="V8" s="33"/>
    </row>
    <row r="9" spans="1:22" s="23" customFormat="1" ht="12" customHeight="1" x14ac:dyDescent="0.25">
      <c r="A9" s="24"/>
      <c r="B9" s="27"/>
      <c r="C9" s="26"/>
      <c r="D9" s="25"/>
      <c r="E9" s="24"/>
      <c r="F9" s="27" t="s">
        <v>81</v>
      </c>
      <c r="G9" s="26"/>
      <c r="H9" s="25"/>
      <c r="I9" s="24"/>
      <c r="J9" s="27" t="s">
        <v>80</v>
      </c>
      <c r="K9" s="26"/>
      <c r="L9" s="26">
        <v>6</v>
      </c>
      <c r="M9" s="25">
        <v>3</v>
      </c>
      <c r="N9" s="24"/>
      <c r="O9" s="28"/>
      <c r="P9" s="33"/>
      <c r="Q9" s="28"/>
      <c r="R9" s="28"/>
      <c r="S9" s="33"/>
      <c r="T9" s="28"/>
      <c r="U9" s="28"/>
      <c r="V9" s="33"/>
    </row>
    <row r="10" spans="1:22" s="23" customFormat="1" ht="12" customHeight="1" x14ac:dyDescent="0.25">
      <c r="A10" s="24"/>
      <c r="B10" s="27" t="s">
        <v>79</v>
      </c>
      <c r="C10" s="26"/>
      <c r="D10" s="25"/>
      <c r="E10" s="24"/>
      <c r="F10" s="27" t="s">
        <v>78</v>
      </c>
      <c r="G10" s="26"/>
      <c r="H10" s="25"/>
      <c r="I10" s="24"/>
      <c r="J10" s="27"/>
      <c r="K10" s="26"/>
      <c r="L10" s="26"/>
      <c r="M10" s="25"/>
      <c r="N10" s="24"/>
      <c r="O10" s="28"/>
      <c r="P10" s="33"/>
      <c r="Q10" s="28"/>
      <c r="R10" s="28"/>
      <c r="S10" s="33"/>
      <c r="T10" s="28"/>
      <c r="U10" s="28"/>
      <c r="V10" s="33"/>
    </row>
    <row r="11" spans="1:22" s="23" customFormat="1" ht="12" customHeight="1" x14ac:dyDescent="0.25">
      <c r="A11" s="24"/>
      <c r="B11" s="27" t="s">
        <v>77</v>
      </c>
      <c r="C11" s="26"/>
      <c r="D11" s="25"/>
      <c r="E11" s="24"/>
      <c r="F11" s="37" t="s">
        <v>77</v>
      </c>
      <c r="G11" s="26"/>
      <c r="H11" s="25"/>
      <c r="I11" s="24"/>
      <c r="J11" s="27"/>
      <c r="K11" s="26"/>
      <c r="L11" s="26"/>
      <c r="M11" s="25"/>
      <c r="N11" s="24"/>
      <c r="O11" s="28"/>
      <c r="P11" s="33"/>
      <c r="Q11" s="28"/>
      <c r="R11" s="28"/>
      <c r="S11" s="33"/>
      <c r="T11" s="28"/>
      <c r="U11" s="28"/>
      <c r="V11" s="33"/>
    </row>
    <row r="12" spans="1:22" s="23" customFormat="1" ht="12" customHeight="1" x14ac:dyDescent="0.25">
      <c r="A12" s="24"/>
      <c r="B12" s="27"/>
      <c r="C12" s="26"/>
      <c r="D12" s="25"/>
      <c r="E12" s="24"/>
      <c r="F12" s="27" t="s">
        <v>76</v>
      </c>
      <c r="G12" s="26" t="s">
        <v>76</v>
      </c>
      <c r="H12" s="25" t="s">
        <v>76</v>
      </c>
      <c r="I12" s="24"/>
      <c r="J12" s="27"/>
      <c r="K12" s="26"/>
      <c r="L12" s="26"/>
      <c r="M12" s="25"/>
      <c r="N12" s="24"/>
      <c r="O12" s="28"/>
      <c r="P12" s="33"/>
      <c r="Q12" s="28"/>
      <c r="R12" s="28"/>
      <c r="S12" s="33"/>
      <c r="T12" s="28"/>
      <c r="U12" s="28"/>
      <c r="V12" s="33"/>
    </row>
    <row r="13" spans="1:22" s="23" customFormat="1" ht="12" customHeight="1" thickBot="1" x14ac:dyDescent="0.3">
      <c r="A13" s="24"/>
      <c r="B13" s="27"/>
      <c r="C13" s="26"/>
      <c r="D13" s="25"/>
      <c r="E13" s="24"/>
      <c r="F13" s="27"/>
      <c r="G13" s="26"/>
      <c r="H13" s="25"/>
      <c r="I13" s="24"/>
      <c r="J13" s="27"/>
      <c r="K13" s="26"/>
      <c r="L13" s="26"/>
      <c r="M13" s="25"/>
      <c r="N13" s="24"/>
      <c r="O13" s="28"/>
      <c r="P13" s="33"/>
      <c r="Q13" s="28"/>
      <c r="R13" s="28"/>
      <c r="S13" s="33"/>
      <c r="T13" s="28"/>
      <c r="U13" s="28"/>
      <c r="V13" s="33"/>
    </row>
    <row r="14" spans="1:22" ht="12" customHeight="1" thickBot="1" x14ac:dyDescent="0.3">
      <c r="A14" s="6"/>
      <c r="B14" s="12" t="s">
        <v>31</v>
      </c>
      <c r="C14" s="13">
        <f>SUM(C7:C13)</f>
        <v>0</v>
      </c>
      <c r="D14" s="10">
        <v>14</v>
      </c>
      <c r="E14" s="6"/>
      <c r="F14" s="12" t="s">
        <v>31</v>
      </c>
      <c r="G14" s="13">
        <f>SUM(G7:G13)</f>
        <v>0</v>
      </c>
      <c r="H14" s="10">
        <v>15</v>
      </c>
      <c r="I14" s="6"/>
      <c r="J14" s="12" t="s">
        <v>31</v>
      </c>
      <c r="K14" s="13">
        <f>SUM(K8:K13)*4</f>
        <v>0</v>
      </c>
      <c r="L14" s="13">
        <f>SUM(L8:L13)*2</f>
        <v>12</v>
      </c>
      <c r="M14" s="10">
        <f>SUM(M8:M13)</f>
        <v>3</v>
      </c>
      <c r="N14" s="6"/>
      <c r="O14" s="36"/>
      <c r="P14" s="38"/>
      <c r="Q14" s="35"/>
      <c r="R14" s="36"/>
      <c r="S14" s="38"/>
      <c r="T14" s="35"/>
      <c r="U14" s="36"/>
      <c r="V14" s="38"/>
    </row>
    <row r="15" spans="1:22" ht="12" customHeight="1" thickBot="1" x14ac:dyDescent="0.3">
      <c r="A15" s="6"/>
      <c r="B15" s="8"/>
      <c r="C15" s="8"/>
      <c r="D15" s="9"/>
      <c r="E15" s="6"/>
      <c r="F15" s="8"/>
      <c r="G15" s="8"/>
      <c r="H15" s="9"/>
      <c r="I15" s="6"/>
      <c r="J15" s="8"/>
      <c r="K15" s="9"/>
      <c r="L15" s="9"/>
      <c r="M15" s="9"/>
      <c r="N15" s="6"/>
      <c r="O15" s="36"/>
      <c r="P15" s="38"/>
      <c r="Q15" s="35"/>
      <c r="R15" s="36"/>
      <c r="S15" s="38"/>
      <c r="T15" s="35"/>
      <c r="U15" s="36"/>
      <c r="V15" s="38"/>
    </row>
    <row r="16" spans="1:22" ht="12" customHeight="1" thickBot="1" x14ac:dyDescent="0.3">
      <c r="A16" s="6"/>
      <c r="B16" s="21" t="s">
        <v>75</v>
      </c>
      <c r="C16" s="40" t="s">
        <v>34</v>
      </c>
      <c r="D16" s="19" t="s">
        <v>32</v>
      </c>
      <c r="E16" s="6"/>
      <c r="F16" s="21" t="s">
        <v>74</v>
      </c>
      <c r="G16" s="20" t="s">
        <v>34</v>
      </c>
      <c r="H16" s="19" t="s">
        <v>32</v>
      </c>
      <c r="I16" s="6"/>
      <c r="J16" s="21" t="s">
        <v>73</v>
      </c>
      <c r="K16" s="20" t="s">
        <v>48</v>
      </c>
      <c r="L16" s="20" t="s">
        <v>47</v>
      </c>
      <c r="M16" s="19" t="s">
        <v>32</v>
      </c>
      <c r="N16" s="6"/>
      <c r="O16" s="35"/>
      <c r="P16" s="35"/>
      <c r="Q16" s="35"/>
      <c r="R16" s="35"/>
      <c r="S16" s="35"/>
      <c r="T16" s="35"/>
      <c r="U16" s="35"/>
      <c r="V16" s="35"/>
    </row>
    <row r="17" spans="1:22" ht="12" customHeight="1" x14ac:dyDescent="0.25">
      <c r="A17" s="6"/>
      <c r="B17" s="27" t="s">
        <v>72</v>
      </c>
      <c r="C17" s="26">
        <v>13</v>
      </c>
      <c r="D17" s="25">
        <v>3</v>
      </c>
      <c r="E17" s="24"/>
      <c r="F17" s="27" t="s">
        <v>71</v>
      </c>
      <c r="G17" s="26">
        <v>18</v>
      </c>
      <c r="H17" s="25">
        <v>3</v>
      </c>
      <c r="I17" s="6"/>
      <c r="J17" s="18"/>
      <c r="K17" s="17" t="s">
        <v>34</v>
      </c>
      <c r="L17" s="17" t="s">
        <v>34</v>
      </c>
      <c r="M17" s="14"/>
      <c r="N17" s="6"/>
      <c r="O17" s="36"/>
      <c r="P17" s="38"/>
      <c r="Q17" s="35"/>
      <c r="R17" s="36"/>
      <c r="S17" s="38"/>
      <c r="T17" s="35"/>
      <c r="U17" s="36"/>
      <c r="V17" s="38"/>
    </row>
    <row r="18" spans="1:22" s="23" customFormat="1" ht="12" customHeight="1" x14ac:dyDescent="0.25">
      <c r="A18" s="24"/>
      <c r="B18" s="27" t="s">
        <v>70</v>
      </c>
      <c r="C18" s="26">
        <v>13</v>
      </c>
      <c r="D18" s="25">
        <v>3</v>
      </c>
      <c r="E18" s="24"/>
      <c r="F18" s="27" t="s">
        <v>69</v>
      </c>
      <c r="G18" s="26">
        <v>13</v>
      </c>
      <c r="H18" s="25">
        <v>3</v>
      </c>
      <c r="I18" s="24"/>
      <c r="J18" s="27" t="s">
        <v>57</v>
      </c>
      <c r="K18" s="26"/>
      <c r="L18" s="26"/>
      <c r="M18" s="25"/>
      <c r="N18" s="24"/>
      <c r="O18" s="28"/>
      <c r="P18" s="33"/>
      <c r="Q18" s="28"/>
      <c r="R18" s="28"/>
      <c r="S18" s="33"/>
      <c r="T18" s="28"/>
      <c r="U18" s="28"/>
      <c r="V18" s="33"/>
    </row>
    <row r="19" spans="1:22" s="23" customFormat="1" ht="12" customHeight="1" x14ac:dyDescent="0.25">
      <c r="A19" s="24"/>
      <c r="B19" s="27" t="s">
        <v>23</v>
      </c>
      <c r="C19" s="26">
        <v>3</v>
      </c>
      <c r="D19" s="25">
        <v>1</v>
      </c>
      <c r="E19" s="24"/>
      <c r="F19" s="27" t="s">
        <v>68</v>
      </c>
      <c r="G19" s="26">
        <v>13</v>
      </c>
      <c r="H19" s="25">
        <v>4</v>
      </c>
      <c r="I19" s="24"/>
      <c r="J19" s="27" t="s">
        <v>67</v>
      </c>
      <c r="K19" s="26"/>
      <c r="L19" s="26">
        <v>6</v>
      </c>
      <c r="M19" s="25">
        <v>3</v>
      </c>
      <c r="N19" s="24"/>
      <c r="O19" s="28"/>
      <c r="P19" s="33"/>
      <c r="Q19" s="28"/>
      <c r="R19" s="28"/>
      <c r="S19" s="33"/>
      <c r="T19" s="28"/>
      <c r="U19" s="28"/>
      <c r="V19" s="33"/>
    </row>
    <row r="20" spans="1:22" s="23" customFormat="1" ht="12" customHeight="1" x14ac:dyDescent="0.25">
      <c r="A20" s="24"/>
      <c r="B20" s="27" t="s">
        <v>66</v>
      </c>
      <c r="C20" s="26">
        <v>13</v>
      </c>
      <c r="D20" s="25">
        <v>4</v>
      </c>
      <c r="E20" s="24"/>
      <c r="F20" s="27" t="s">
        <v>140</v>
      </c>
      <c r="G20" s="26">
        <v>13</v>
      </c>
      <c r="H20" s="25">
        <v>3</v>
      </c>
      <c r="I20" s="24"/>
      <c r="J20" s="27" t="s">
        <v>65</v>
      </c>
      <c r="K20" s="26"/>
      <c r="L20" s="26">
        <v>6</v>
      </c>
      <c r="M20" s="25">
        <v>3</v>
      </c>
      <c r="N20" s="24"/>
      <c r="O20" s="28"/>
      <c r="P20" s="33"/>
      <c r="Q20" s="28"/>
      <c r="R20" s="28"/>
      <c r="S20" s="33"/>
      <c r="T20" s="28"/>
      <c r="U20" s="28"/>
      <c r="V20" s="33"/>
    </row>
    <row r="21" spans="1:22" s="23" customFormat="1" ht="12" customHeight="1" x14ac:dyDescent="0.25">
      <c r="A21" s="24"/>
      <c r="B21" s="27" t="s">
        <v>64</v>
      </c>
      <c r="C21" s="26">
        <v>13</v>
      </c>
      <c r="D21" s="25">
        <v>3</v>
      </c>
      <c r="E21" s="24"/>
      <c r="F21" s="27" t="s">
        <v>141</v>
      </c>
      <c r="G21" s="26">
        <v>5</v>
      </c>
      <c r="H21" s="25">
        <v>1</v>
      </c>
      <c r="I21" s="24"/>
      <c r="J21" s="27"/>
      <c r="K21" s="26"/>
      <c r="L21" s="26"/>
      <c r="M21" s="25"/>
      <c r="N21" s="24"/>
      <c r="O21" s="28"/>
      <c r="P21" s="33"/>
      <c r="Q21" s="28"/>
      <c r="R21" s="28"/>
      <c r="S21" s="33"/>
      <c r="T21" s="28"/>
      <c r="U21" s="28"/>
      <c r="V21" s="33"/>
    </row>
    <row r="22" spans="1:22" s="23" customFormat="1" ht="12" customHeight="1" x14ac:dyDescent="0.25">
      <c r="A22" s="24"/>
      <c r="B22" s="37" t="s">
        <v>172</v>
      </c>
      <c r="C22" s="26">
        <v>9</v>
      </c>
      <c r="D22" s="25">
        <v>2</v>
      </c>
      <c r="E22" s="24"/>
      <c r="F22" s="27"/>
      <c r="G22" s="26"/>
      <c r="H22" s="25"/>
      <c r="I22" s="24"/>
      <c r="J22" s="27"/>
      <c r="K22" s="26"/>
      <c r="L22" s="26"/>
      <c r="M22" s="25"/>
      <c r="N22" s="24"/>
      <c r="O22" s="28"/>
      <c r="P22" s="33"/>
      <c r="Q22" s="28"/>
      <c r="R22" s="28"/>
      <c r="S22" s="33"/>
      <c r="T22" s="28"/>
      <c r="U22" s="28"/>
      <c r="V22" s="33"/>
    </row>
    <row r="23" spans="1:22" s="23" customFormat="1" ht="12" customHeight="1" thickBot="1" x14ac:dyDescent="0.3">
      <c r="A23" s="24"/>
      <c r="B23" s="27"/>
      <c r="C23" s="26"/>
      <c r="D23" s="25"/>
      <c r="E23" s="24"/>
      <c r="F23" s="27"/>
      <c r="G23" s="26"/>
      <c r="H23" s="25"/>
      <c r="I23" s="24"/>
      <c r="J23" s="27"/>
      <c r="K23" s="26"/>
      <c r="L23" s="26"/>
      <c r="M23" s="25"/>
      <c r="N23" s="24"/>
      <c r="O23" s="28"/>
      <c r="P23" s="33"/>
      <c r="Q23" s="28"/>
      <c r="R23" s="28"/>
      <c r="S23" s="33"/>
      <c r="T23" s="28"/>
      <c r="U23" s="28"/>
      <c r="V23" s="33"/>
    </row>
    <row r="24" spans="1:22" ht="12" customHeight="1" thickBot="1" x14ac:dyDescent="0.3">
      <c r="A24" s="6"/>
      <c r="B24" s="12" t="s">
        <v>31</v>
      </c>
      <c r="C24" s="13">
        <f>SUM(C17:C23)</f>
        <v>64</v>
      </c>
      <c r="D24" s="10">
        <f>SUM(D17:D23)</f>
        <v>16</v>
      </c>
      <c r="E24" s="6"/>
      <c r="F24" s="12" t="s">
        <v>31</v>
      </c>
      <c r="G24" s="13">
        <f>SUM(G17:G23)</f>
        <v>62</v>
      </c>
      <c r="H24" s="10">
        <f>SUM(H17:H23)</f>
        <v>14</v>
      </c>
      <c r="I24" s="6"/>
      <c r="J24" s="12" t="s">
        <v>31</v>
      </c>
      <c r="K24" s="13">
        <f>SUM(K18:K23)*4</f>
        <v>0</v>
      </c>
      <c r="L24" s="13">
        <f>SUM(L18:L23)*2</f>
        <v>24</v>
      </c>
      <c r="M24" s="10">
        <f>SUM(M18:M23)</f>
        <v>6</v>
      </c>
      <c r="N24" s="6"/>
      <c r="O24" s="35"/>
      <c r="P24" s="34"/>
      <c r="Q24" s="35"/>
      <c r="R24" s="35"/>
      <c r="S24" s="34"/>
      <c r="T24" s="35"/>
      <c r="U24" s="35"/>
      <c r="V24" s="34"/>
    </row>
    <row r="25" spans="1:22" ht="12" customHeight="1" thickBot="1" x14ac:dyDescent="0.3">
      <c r="A25" s="6"/>
      <c r="B25" s="8"/>
      <c r="C25" s="8"/>
      <c r="D25" s="9"/>
      <c r="E25" s="41"/>
      <c r="F25" s="8"/>
      <c r="G25" s="8"/>
      <c r="H25" s="9"/>
      <c r="I25" s="41"/>
      <c r="J25" s="8"/>
      <c r="K25" s="9"/>
      <c r="L25" s="9"/>
      <c r="M25" s="9"/>
      <c r="N25" s="41"/>
      <c r="O25" s="35"/>
      <c r="P25" s="34"/>
    </row>
    <row r="26" spans="1:22" ht="12" customHeight="1" thickBot="1" x14ac:dyDescent="0.3">
      <c r="A26" s="6"/>
      <c r="B26" s="21" t="s">
        <v>63</v>
      </c>
      <c r="C26" s="40" t="s">
        <v>34</v>
      </c>
      <c r="D26" s="19" t="s">
        <v>32</v>
      </c>
      <c r="E26" s="6"/>
      <c r="F26" s="21" t="s">
        <v>112</v>
      </c>
      <c r="G26" s="20" t="s">
        <v>34</v>
      </c>
      <c r="H26" s="19" t="s">
        <v>32</v>
      </c>
      <c r="I26" s="6"/>
      <c r="J26" s="21" t="s">
        <v>61</v>
      </c>
      <c r="K26" s="20" t="s">
        <v>48</v>
      </c>
      <c r="L26" s="20" t="s">
        <v>60</v>
      </c>
      <c r="M26" s="19" t="s">
        <v>32</v>
      </c>
      <c r="N26" s="6"/>
      <c r="O26" s="36"/>
      <c r="P26" s="38"/>
    </row>
    <row r="27" spans="1:22" ht="12" customHeight="1" x14ac:dyDescent="0.25">
      <c r="A27" s="6"/>
      <c r="B27" s="27" t="s">
        <v>144</v>
      </c>
      <c r="C27" s="26">
        <v>13</v>
      </c>
      <c r="D27" s="25">
        <v>3</v>
      </c>
      <c r="E27" s="24"/>
      <c r="F27" s="27" t="s">
        <v>44</v>
      </c>
      <c r="G27" s="26">
        <v>13</v>
      </c>
      <c r="H27" s="25">
        <v>3</v>
      </c>
      <c r="I27" s="6"/>
      <c r="J27" s="18"/>
      <c r="K27" s="17" t="s">
        <v>34</v>
      </c>
      <c r="L27" s="17" t="s">
        <v>34</v>
      </c>
      <c r="M27" s="14"/>
      <c r="N27" s="6"/>
      <c r="O27" s="35"/>
      <c r="P27" s="35"/>
      <c r="Q27" s="35"/>
      <c r="R27" s="35"/>
      <c r="S27" s="35"/>
      <c r="T27" s="35"/>
      <c r="U27" s="35"/>
      <c r="V27" s="35"/>
    </row>
    <row r="28" spans="1:22" s="23" customFormat="1" ht="12" customHeight="1" x14ac:dyDescent="0.25">
      <c r="A28" s="24"/>
      <c r="B28" s="37" t="s">
        <v>59</v>
      </c>
      <c r="C28" s="26">
        <v>15</v>
      </c>
      <c r="D28" s="25">
        <v>3</v>
      </c>
      <c r="E28" s="24"/>
      <c r="F28" s="27" t="s">
        <v>55</v>
      </c>
      <c r="G28" s="26">
        <v>15</v>
      </c>
      <c r="H28" s="25">
        <v>3</v>
      </c>
      <c r="I28" s="24"/>
      <c r="J28" s="27" t="s">
        <v>57</v>
      </c>
      <c r="K28" s="26"/>
      <c r="L28" s="26"/>
      <c r="M28" s="25"/>
      <c r="N28" s="24"/>
      <c r="O28" s="32"/>
      <c r="P28" s="31"/>
      <c r="Q28" s="28"/>
      <c r="R28" s="32"/>
      <c r="S28" s="31"/>
      <c r="T28" s="28"/>
      <c r="U28" s="32"/>
      <c r="V28" s="31"/>
    </row>
    <row r="29" spans="1:22" s="23" customFormat="1" ht="12" customHeight="1" x14ac:dyDescent="0.25">
      <c r="A29" s="24"/>
      <c r="B29" s="27" t="s">
        <v>56</v>
      </c>
      <c r="C29" s="26">
        <v>13</v>
      </c>
      <c r="D29" s="25">
        <v>3</v>
      </c>
      <c r="E29" s="24"/>
      <c r="F29" s="27" t="s">
        <v>52</v>
      </c>
      <c r="G29" s="26">
        <v>13</v>
      </c>
      <c r="H29" s="25">
        <v>3</v>
      </c>
      <c r="I29" s="24"/>
      <c r="J29" s="27" t="s">
        <v>54</v>
      </c>
      <c r="K29" s="26"/>
      <c r="L29" s="26">
        <v>6</v>
      </c>
      <c r="M29" s="25">
        <v>3</v>
      </c>
      <c r="N29" s="24"/>
      <c r="O29" s="28"/>
      <c r="P29" s="33"/>
      <c r="Q29" s="28"/>
      <c r="R29" s="28"/>
      <c r="S29" s="33"/>
      <c r="T29" s="28"/>
      <c r="U29" s="28"/>
      <c r="V29" s="33"/>
    </row>
    <row r="30" spans="1:22" s="23" customFormat="1" ht="12" customHeight="1" x14ac:dyDescent="0.25">
      <c r="A30" s="24"/>
      <c r="B30" s="27" t="s">
        <v>154</v>
      </c>
      <c r="C30" s="26">
        <v>5</v>
      </c>
      <c r="D30" s="25">
        <v>1</v>
      </c>
      <c r="E30" s="24"/>
      <c r="F30" s="27" t="s">
        <v>40</v>
      </c>
      <c r="G30" s="26">
        <v>13</v>
      </c>
      <c r="H30" s="25">
        <v>3</v>
      </c>
      <c r="I30" s="24"/>
      <c r="J30" s="27"/>
      <c r="K30" s="26"/>
      <c r="L30" s="26"/>
      <c r="M30" s="25"/>
      <c r="N30" s="24"/>
      <c r="O30" s="28"/>
      <c r="P30" s="33"/>
      <c r="Q30" s="28"/>
      <c r="R30" s="28"/>
      <c r="S30" s="33"/>
      <c r="T30" s="28"/>
      <c r="U30" s="28"/>
      <c r="V30" s="33"/>
    </row>
    <row r="31" spans="1:22" s="23" customFormat="1" ht="12" customHeight="1" x14ac:dyDescent="0.25">
      <c r="A31" s="24"/>
      <c r="B31" s="27" t="s">
        <v>53</v>
      </c>
      <c r="C31" s="26">
        <v>13</v>
      </c>
      <c r="D31" s="25">
        <v>3</v>
      </c>
      <c r="E31" s="24"/>
      <c r="F31" s="27"/>
      <c r="G31" s="26"/>
      <c r="H31" s="25"/>
      <c r="I31" s="24"/>
      <c r="J31" s="27"/>
      <c r="K31" s="26"/>
      <c r="L31" s="26"/>
      <c r="M31" s="25"/>
      <c r="N31" s="24"/>
      <c r="O31" s="28"/>
      <c r="P31" s="33"/>
      <c r="Q31" s="28"/>
      <c r="R31" s="28"/>
      <c r="S31" s="33"/>
      <c r="T31" s="28"/>
      <c r="U31" s="28"/>
      <c r="V31" s="33"/>
    </row>
    <row r="32" spans="1:22" s="23" customFormat="1" ht="12" customHeight="1" x14ac:dyDescent="0.25">
      <c r="A32" s="24"/>
      <c r="B32" s="27"/>
      <c r="C32" s="26"/>
      <c r="D32" s="25"/>
      <c r="E32" s="24"/>
      <c r="F32" s="27"/>
      <c r="G32" s="26"/>
      <c r="H32" s="25"/>
      <c r="I32" s="24"/>
      <c r="J32" s="27"/>
      <c r="K32" s="26"/>
      <c r="L32" s="26"/>
      <c r="M32" s="25"/>
      <c r="N32" s="24"/>
      <c r="O32" s="28"/>
      <c r="P32" s="33"/>
      <c r="Q32" s="28"/>
      <c r="R32" s="28"/>
      <c r="S32" s="33"/>
      <c r="T32" s="28"/>
      <c r="U32" s="28"/>
      <c r="V32" s="33"/>
    </row>
    <row r="33" spans="1:22" s="23" customFormat="1" ht="12" customHeight="1" thickBot="1" x14ac:dyDescent="0.3">
      <c r="A33" s="24"/>
      <c r="B33" s="27"/>
      <c r="C33" s="26"/>
      <c r="D33" s="25"/>
      <c r="E33" s="24"/>
      <c r="F33" s="27"/>
      <c r="G33" s="26"/>
      <c r="H33" s="25"/>
      <c r="I33" s="24"/>
      <c r="J33" s="27"/>
      <c r="K33" s="26"/>
      <c r="L33" s="26"/>
      <c r="M33" s="25"/>
      <c r="N33" s="24"/>
      <c r="O33" s="28"/>
      <c r="P33" s="33"/>
      <c r="Q33" s="28"/>
      <c r="R33" s="28"/>
      <c r="S33" s="33"/>
      <c r="T33" s="28"/>
      <c r="U33" s="28"/>
      <c r="V33" s="33"/>
    </row>
    <row r="34" spans="1:22" ht="12" customHeight="1" thickBot="1" x14ac:dyDescent="0.3">
      <c r="A34" s="6"/>
      <c r="B34" s="12" t="s">
        <v>31</v>
      </c>
      <c r="C34" s="13">
        <f>SUM(C27:C33)</f>
        <v>59</v>
      </c>
      <c r="D34" s="10">
        <f>SUM(D27:D33)</f>
        <v>13</v>
      </c>
      <c r="E34" s="6"/>
      <c r="F34" s="12" t="s">
        <v>31</v>
      </c>
      <c r="G34" s="13">
        <f>+SUM(G27:G33)</f>
        <v>54</v>
      </c>
      <c r="H34" s="10">
        <f>SUM(H27:H33)</f>
        <v>12</v>
      </c>
      <c r="I34" s="6"/>
      <c r="J34" s="12" t="s">
        <v>31</v>
      </c>
      <c r="K34" s="13">
        <f>SUM(K28:K33)*4</f>
        <v>0</v>
      </c>
      <c r="L34" s="13">
        <f>SUM(L28:L33)*2</f>
        <v>12</v>
      </c>
      <c r="M34" s="10">
        <f>SUM(M28:M33)</f>
        <v>3</v>
      </c>
      <c r="N34" s="6"/>
      <c r="O34" s="35"/>
      <c r="P34" s="34"/>
      <c r="Q34" s="35"/>
      <c r="R34" s="35"/>
      <c r="S34" s="34"/>
      <c r="T34" s="35"/>
      <c r="U34" s="35"/>
      <c r="V34" s="34"/>
    </row>
    <row r="35" spans="1:22" ht="12" customHeight="1" thickBot="1" x14ac:dyDescent="0.3">
      <c r="A35" s="6"/>
      <c r="B35" s="8"/>
      <c r="C35" s="8"/>
      <c r="D35" s="9"/>
      <c r="E35" s="6"/>
      <c r="F35" s="8"/>
      <c r="G35" s="8"/>
      <c r="H35" s="9"/>
      <c r="I35" s="6"/>
      <c r="J35" s="8"/>
      <c r="K35" s="9"/>
      <c r="L35" s="9"/>
      <c r="M35" s="9"/>
      <c r="N35" s="6"/>
      <c r="O35" s="35"/>
      <c r="P35" s="34"/>
      <c r="Q35" s="35"/>
      <c r="R35" s="35"/>
      <c r="S35" s="34"/>
      <c r="T35" s="35"/>
      <c r="U35" s="35"/>
      <c r="V35" s="34"/>
    </row>
    <row r="36" spans="1:22" ht="12" customHeight="1" thickBot="1" x14ac:dyDescent="0.3">
      <c r="A36" s="6"/>
      <c r="B36" s="21" t="s">
        <v>51</v>
      </c>
      <c r="C36" s="20" t="s">
        <v>34</v>
      </c>
      <c r="D36" s="19" t="s">
        <v>32</v>
      </c>
      <c r="E36" s="6"/>
      <c r="F36" s="21" t="s">
        <v>50</v>
      </c>
      <c r="G36" s="20" t="s">
        <v>34</v>
      </c>
      <c r="H36" s="19" t="s">
        <v>32</v>
      </c>
      <c r="I36" s="6"/>
      <c r="J36" s="21" t="s">
        <v>49</v>
      </c>
      <c r="K36" s="20" t="s">
        <v>48</v>
      </c>
      <c r="L36" s="20" t="s">
        <v>47</v>
      </c>
      <c r="M36" s="19" t="s">
        <v>32</v>
      </c>
      <c r="N36" s="6"/>
      <c r="O36" s="35"/>
      <c r="P36" s="34"/>
      <c r="Q36" s="36"/>
      <c r="R36" s="35"/>
      <c r="S36" s="34"/>
      <c r="T36" s="35"/>
      <c r="U36" s="35"/>
      <c r="V36" s="34"/>
    </row>
    <row r="37" spans="1:22" ht="12" customHeight="1" x14ac:dyDescent="0.25">
      <c r="A37" s="6"/>
      <c r="B37" s="27" t="s">
        <v>46</v>
      </c>
      <c r="C37" s="26">
        <v>18</v>
      </c>
      <c r="D37" s="25">
        <v>4</v>
      </c>
      <c r="E37" s="24"/>
      <c r="F37" s="27" t="s">
        <v>45</v>
      </c>
      <c r="G37" s="26">
        <v>18</v>
      </c>
      <c r="H37" s="25">
        <v>3</v>
      </c>
      <c r="I37" s="6"/>
      <c r="J37" s="18"/>
      <c r="K37" s="17" t="s">
        <v>34</v>
      </c>
      <c r="L37" s="17" t="s">
        <v>34</v>
      </c>
      <c r="M37" s="14"/>
      <c r="N37" s="6"/>
      <c r="O37" s="35"/>
      <c r="P37" s="34"/>
      <c r="Q37" s="36"/>
      <c r="R37" s="35"/>
      <c r="S37" s="34"/>
      <c r="T37" s="35"/>
      <c r="U37" s="35"/>
      <c r="V37" s="34"/>
    </row>
    <row r="38" spans="1:22" s="23" customFormat="1" ht="12" customHeight="1" x14ac:dyDescent="0.25">
      <c r="A38" s="24"/>
      <c r="B38" s="27" t="s">
        <v>143</v>
      </c>
      <c r="C38" s="26">
        <v>15</v>
      </c>
      <c r="D38" s="25">
        <v>3</v>
      </c>
      <c r="E38" s="24"/>
      <c r="F38" s="27" t="s">
        <v>43</v>
      </c>
      <c r="G38" s="26">
        <v>13</v>
      </c>
      <c r="H38" s="25">
        <v>3</v>
      </c>
      <c r="I38" s="24"/>
      <c r="J38" s="27"/>
      <c r="K38" s="26"/>
      <c r="L38" s="26"/>
      <c r="M38" s="25"/>
      <c r="N38" s="24"/>
      <c r="O38" s="28"/>
      <c r="P38" s="33"/>
      <c r="Q38" s="32"/>
      <c r="R38" s="28"/>
      <c r="S38" s="33"/>
      <c r="T38" s="28"/>
      <c r="U38" s="28"/>
      <c r="V38" s="33"/>
    </row>
    <row r="39" spans="1:22" s="23" customFormat="1" ht="12" customHeight="1" x14ac:dyDescent="0.25">
      <c r="A39" s="24"/>
      <c r="B39" s="27" t="s">
        <v>145</v>
      </c>
      <c r="C39" s="26">
        <v>5</v>
      </c>
      <c r="D39" s="25">
        <v>1</v>
      </c>
      <c r="E39" s="24"/>
      <c r="F39" s="27" t="s">
        <v>42</v>
      </c>
      <c r="G39" s="26">
        <v>15</v>
      </c>
      <c r="H39" s="25">
        <v>3</v>
      </c>
      <c r="I39" s="24"/>
      <c r="J39" s="27"/>
      <c r="K39" s="26"/>
      <c r="L39" s="26"/>
      <c r="M39" s="25"/>
      <c r="N39" s="24"/>
      <c r="O39" s="32"/>
      <c r="P39" s="31"/>
      <c r="Q39" s="28"/>
      <c r="R39" s="32"/>
      <c r="S39" s="31"/>
      <c r="T39" s="28"/>
      <c r="U39" s="32"/>
      <c r="V39" s="31"/>
    </row>
    <row r="40" spans="1:22" s="23" customFormat="1" ht="12" customHeight="1" x14ac:dyDescent="0.25">
      <c r="A40" s="24"/>
      <c r="B40" s="37" t="s">
        <v>58</v>
      </c>
      <c r="C40" s="26">
        <v>15</v>
      </c>
      <c r="D40" s="25">
        <v>3</v>
      </c>
      <c r="E40" s="24"/>
      <c r="F40" s="27" t="s">
        <v>111</v>
      </c>
      <c r="G40" s="26">
        <v>13</v>
      </c>
      <c r="H40" s="25">
        <v>3</v>
      </c>
      <c r="I40" s="24"/>
      <c r="J40" s="27"/>
      <c r="K40" s="26"/>
      <c r="L40" s="26"/>
      <c r="M40" s="25"/>
      <c r="N40" s="30"/>
      <c r="O40" s="32"/>
      <c r="P40" s="139"/>
      <c r="Q40" s="139"/>
      <c r="R40" s="29"/>
      <c r="S40" s="140"/>
      <c r="T40" s="140"/>
      <c r="U40" s="28"/>
      <c r="V40" s="28"/>
    </row>
    <row r="41" spans="1:22" s="23" customFormat="1" ht="12" customHeight="1" x14ac:dyDescent="0.25">
      <c r="A41" s="24"/>
      <c r="B41" s="27" t="s">
        <v>38</v>
      </c>
      <c r="C41" s="26">
        <v>6</v>
      </c>
      <c r="D41" s="25">
        <v>3</v>
      </c>
      <c r="E41" s="24"/>
      <c r="F41" s="27" t="s">
        <v>151</v>
      </c>
      <c r="G41" s="26">
        <v>6</v>
      </c>
      <c r="H41" s="25">
        <v>3</v>
      </c>
      <c r="I41" s="24"/>
      <c r="J41" s="27"/>
      <c r="K41" s="26"/>
      <c r="L41" s="26"/>
      <c r="M41" s="25"/>
      <c r="N41" s="24"/>
      <c r="O41" s="28"/>
      <c r="P41" s="28"/>
      <c r="Q41" s="28"/>
      <c r="R41" s="28"/>
      <c r="S41" s="28"/>
      <c r="T41" s="28"/>
      <c r="U41" s="28"/>
      <c r="V41" s="28"/>
    </row>
    <row r="42" spans="1:22" s="23" customFormat="1" ht="12" customHeight="1" x14ac:dyDescent="0.25">
      <c r="A42" s="24"/>
      <c r="B42" s="27" t="s">
        <v>37</v>
      </c>
      <c r="C42" s="26">
        <v>6</v>
      </c>
      <c r="D42" s="25">
        <v>3</v>
      </c>
      <c r="E42" s="24"/>
      <c r="F42" s="27"/>
      <c r="G42" s="26"/>
      <c r="H42" s="25"/>
      <c r="I42" s="24"/>
      <c r="J42" s="27"/>
      <c r="K42" s="26"/>
      <c r="L42" s="26"/>
      <c r="M42" s="25"/>
      <c r="N42" s="24"/>
    </row>
    <row r="43" spans="1:22" s="23" customFormat="1" ht="12" customHeight="1" thickBot="1" x14ac:dyDescent="0.3">
      <c r="A43" s="24"/>
      <c r="B43" s="37"/>
      <c r="C43" s="26"/>
      <c r="D43" s="25"/>
      <c r="E43" s="24"/>
      <c r="F43" s="27"/>
      <c r="G43" s="26"/>
      <c r="H43" s="25"/>
      <c r="I43" s="24"/>
      <c r="J43" s="27"/>
      <c r="K43" s="26"/>
      <c r="L43" s="26"/>
      <c r="M43" s="25"/>
      <c r="N43" s="24"/>
    </row>
    <row r="44" spans="1:22" ht="12" customHeight="1" thickBot="1" x14ac:dyDescent="0.3">
      <c r="A44" s="6"/>
      <c r="B44" s="12" t="s">
        <v>31</v>
      </c>
      <c r="C44" s="13">
        <f>SUM(C37:C43)</f>
        <v>65</v>
      </c>
      <c r="D44" s="10">
        <f>SUM(D37:D43)</f>
        <v>17</v>
      </c>
      <c r="E44" s="6"/>
      <c r="F44" s="12" t="s">
        <v>31</v>
      </c>
      <c r="G44" s="13">
        <f>SUM(G37:G43)</f>
        <v>65</v>
      </c>
      <c r="H44" s="10">
        <f>SUM(H37:H43)</f>
        <v>15</v>
      </c>
      <c r="I44" s="6"/>
      <c r="J44" s="12" t="s">
        <v>31</v>
      </c>
      <c r="K44" s="13">
        <f>SUM(K38:K43)*4</f>
        <v>0</v>
      </c>
      <c r="L44" s="13">
        <f>SUM(L38:L43)*2</f>
        <v>0</v>
      </c>
      <c r="M44" s="10">
        <f>SUM(M38:M43)</f>
        <v>0</v>
      </c>
      <c r="N44" s="6"/>
    </row>
    <row r="45" spans="1:22" ht="12" customHeight="1" thickBo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22"/>
      <c r="L45" s="22"/>
      <c r="M45" s="6"/>
      <c r="N45" s="6"/>
    </row>
    <row r="46" spans="1:22" ht="12" customHeight="1" thickBot="1" x14ac:dyDescent="0.3">
      <c r="A46" s="6"/>
      <c r="B46" s="21" t="s">
        <v>36</v>
      </c>
      <c r="C46" s="20" t="s">
        <v>34</v>
      </c>
      <c r="D46" s="19" t="s">
        <v>32</v>
      </c>
      <c r="E46" s="6"/>
      <c r="F46" s="21" t="s">
        <v>35</v>
      </c>
      <c r="G46" s="20" t="s">
        <v>34</v>
      </c>
      <c r="H46" s="19" t="s">
        <v>32</v>
      </c>
      <c r="I46" s="6"/>
      <c r="J46" s="21" t="s">
        <v>33</v>
      </c>
      <c r="K46" s="20"/>
      <c r="L46" s="20"/>
      <c r="M46" s="19" t="s">
        <v>32</v>
      </c>
      <c r="N46" s="6"/>
    </row>
    <row r="47" spans="1:22" ht="12" customHeight="1" x14ac:dyDescent="0.25">
      <c r="A47" s="6"/>
      <c r="B47" s="16"/>
      <c r="C47" s="15"/>
      <c r="D47" s="14"/>
      <c r="E47" s="6"/>
      <c r="F47" s="16"/>
      <c r="G47" s="15"/>
      <c r="H47" s="14"/>
      <c r="I47" s="6"/>
      <c r="J47" s="18"/>
      <c r="K47" s="17"/>
      <c r="L47" s="17"/>
      <c r="M47" s="14"/>
      <c r="N47" s="6"/>
    </row>
    <row r="48" spans="1:22" ht="12" customHeight="1" x14ac:dyDescent="0.25">
      <c r="A48" s="6"/>
      <c r="B48" s="16"/>
      <c r="C48" s="15"/>
      <c r="D48" s="14"/>
      <c r="E48" s="6"/>
      <c r="F48" s="16"/>
      <c r="G48" s="15"/>
      <c r="H48" s="14"/>
      <c r="I48" s="6"/>
      <c r="J48" s="16"/>
      <c r="K48" s="15"/>
      <c r="L48" s="15"/>
      <c r="M48" s="14"/>
      <c r="N48" s="6"/>
    </row>
    <row r="49" spans="1:14" ht="12" customHeight="1" x14ac:dyDescent="0.25">
      <c r="A49" s="6"/>
      <c r="B49" s="16"/>
      <c r="C49" s="15"/>
      <c r="D49" s="14"/>
      <c r="E49" s="6"/>
      <c r="F49" s="16"/>
      <c r="G49" s="15"/>
      <c r="H49" s="14"/>
      <c r="I49" s="6"/>
      <c r="J49" s="16"/>
      <c r="K49" s="15"/>
      <c r="L49" s="15"/>
      <c r="M49" s="14"/>
      <c r="N49" s="6"/>
    </row>
    <row r="50" spans="1:14" ht="12" customHeight="1" x14ac:dyDescent="0.25">
      <c r="A50" s="6"/>
      <c r="B50" s="16"/>
      <c r="C50" s="15"/>
      <c r="D50" s="14"/>
      <c r="E50" s="6"/>
      <c r="F50" s="16"/>
      <c r="G50" s="15"/>
      <c r="H50" s="14"/>
      <c r="I50" s="6"/>
      <c r="J50" s="16"/>
      <c r="K50" s="15"/>
      <c r="L50" s="15"/>
      <c r="M50" s="14"/>
      <c r="N50" s="6"/>
    </row>
    <row r="51" spans="1:14" ht="12" customHeight="1" x14ac:dyDescent="0.25">
      <c r="A51" s="6"/>
      <c r="B51" s="16"/>
      <c r="C51" s="15"/>
      <c r="D51" s="14"/>
      <c r="E51" s="6"/>
      <c r="F51" s="16"/>
      <c r="G51" s="15"/>
      <c r="H51" s="14"/>
      <c r="I51" s="6"/>
      <c r="J51" s="16"/>
      <c r="K51" s="15"/>
      <c r="L51" s="15"/>
      <c r="M51" s="14"/>
      <c r="N51" s="6"/>
    </row>
    <row r="52" spans="1:14" ht="12" customHeight="1" x14ac:dyDescent="0.25">
      <c r="A52" s="6"/>
      <c r="B52" s="16"/>
      <c r="C52" s="15"/>
      <c r="D52" s="14"/>
      <c r="E52" s="6"/>
      <c r="F52" s="16"/>
      <c r="G52" s="15"/>
      <c r="H52" s="14"/>
      <c r="I52" s="6"/>
      <c r="J52" s="16"/>
      <c r="K52" s="15"/>
      <c r="L52" s="15"/>
      <c r="M52" s="14"/>
      <c r="N52" s="6"/>
    </row>
    <row r="53" spans="1:14" ht="12" customHeight="1" thickBot="1" x14ac:dyDescent="0.3">
      <c r="A53" s="6"/>
      <c r="B53" s="16"/>
      <c r="C53" s="15"/>
      <c r="D53" s="14"/>
      <c r="E53" s="6"/>
      <c r="F53" s="16"/>
      <c r="G53" s="15"/>
      <c r="H53" s="14"/>
      <c r="I53" s="6"/>
      <c r="J53" s="16"/>
      <c r="K53" s="15"/>
      <c r="L53" s="15"/>
      <c r="M53" s="14"/>
      <c r="N53" s="6"/>
    </row>
    <row r="54" spans="1:14" ht="12" customHeight="1" thickBot="1" x14ac:dyDescent="0.3">
      <c r="A54" s="6"/>
      <c r="B54" s="12" t="s">
        <v>31</v>
      </c>
      <c r="C54" s="13">
        <f>SUM(C47:C53)</f>
        <v>0</v>
      </c>
      <c r="D54" s="10">
        <f>SUM(D47:D53)</f>
        <v>0</v>
      </c>
      <c r="E54" s="6"/>
      <c r="F54" s="12" t="s">
        <v>31</v>
      </c>
      <c r="G54" s="13">
        <f>SUM(G47:G53)</f>
        <v>0</v>
      </c>
      <c r="H54" s="10">
        <f>SUM(H47:H53)</f>
        <v>0</v>
      </c>
      <c r="I54" s="6"/>
      <c r="J54" s="12" t="s">
        <v>31</v>
      </c>
      <c r="K54" s="13">
        <f>SUM(K48:K53)*4</f>
        <v>0</v>
      </c>
      <c r="L54" s="13">
        <f>SUM(L48:L53)*2</f>
        <v>0</v>
      </c>
      <c r="M54" s="10">
        <f>SUM(M48:M53)</f>
        <v>0</v>
      </c>
      <c r="N54" s="6"/>
    </row>
    <row r="55" spans="1:14" ht="12" customHeight="1" thickBo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ht="15.75" thickBot="1" x14ac:dyDescent="0.3">
      <c r="A56" s="6"/>
      <c r="B56" s="12" t="s">
        <v>30</v>
      </c>
      <c r="C56" s="11"/>
      <c r="D56" s="10">
        <f>SUM(D14+H14+M14+D24+H24+M24+D34+H34+M34+D44+H44+M44+D54+H54+M54)</f>
        <v>128</v>
      </c>
      <c r="E56" s="9"/>
      <c r="F56" s="6"/>
      <c r="G56" s="6"/>
      <c r="H56" s="6"/>
      <c r="I56" s="8"/>
      <c r="J56" s="129" t="s">
        <v>29</v>
      </c>
      <c r="K56" s="130"/>
      <c r="L56" s="130"/>
      <c r="M56" s="131"/>
      <c r="N56" s="7"/>
    </row>
    <row r="57" spans="1:14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25">
      <c r="A58" s="132" t="s">
        <v>28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6"/>
    </row>
    <row r="59" spans="1:14" x14ac:dyDescent="0.25">
      <c r="A59" s="132" t="s">
        <v>27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6"/>
    </row>
    <row r="60" spans="1:14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</sheetData>
  <mergeCells count="11">
    <mergeCell ref="P40:Q40"/>
    <mergeCell ref="S40:T40"/>
    <mergeCell ref="J56:M56"/>
    <mergeCell ref="A58:M58"/>
    <mergeCell ref="A59:M59"/>
    <mergeCell ref="A4:F4"/>
    <mergeCell ref="B1:M1"/>
    <mergeCell ref="A3:C3"/>
    <mergeCell ref="D3:F3"/>
    <mergeCell ref="G3:I3"/>
    <mergeCell ref="J3:M3"/>
  </mergeCells>
  <pageMargins left="0.25" right="0.25" top="0.75" bottom="0.75" header="0.3" footer="0.3"/>
  <pageSetup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59"/>
  <sheetViews>
    <sheetView workbookViewId="0">
      <selection activeCell="Y34" sqref="Y34"/>
    </sheetView>
  </sheetViews>
  <sheetFormatPr defaultColWidth="8.85546875" defaultRowHeight="15" x14ac:dyDescent="0.25"/>
  <cols>
    <col min="1" max="1" width="4.140625" customWidth="1"/>
    <col min="2" max="2" width="18.42578125" customWidth="1"/>
    <col min="3" max="3" width="4.85546875" customWidth="1"/>
    <col min="4" max="4" width="4" customWidth="1"/>
    <col min="5" max="5" width="6.42578125" customWidth="1"/>
    <col min="6" max="6" width="17.85546875" customWidth="1"/>
    <col min="7" max="7" width="4.85546875" customWidth="1"/>
    <col min="8" max="8" width="3.7109375" customWidth="1"/>
    <col min="9" max="9" width="6.140625" customWidth="1"/>
    <col min="10" max="10" width="14.42578125" customWidth="1"/>
    <col min="11" max="11" width="4.42578125" customWidth="1"/>
    <col min="12" max="12" width="4.85546875" customWidth="1"/>
    <col min="13" max="13" width="3.7109375" customWidth="1"/>
    <col min="14" max="14" width="3.140625" customWidth="1"/>
    <col min="15" max="15" width="5.7109375" customWidth="1"/>
    <col min="16" max="16" width="3.42578125" customWidth="1"/>
    <col min="17" max="17" width="2.140625" customWidth="1"/>
    <col min="18" max="18" width="13.42578125" customWidth="1"/>
    <col min="19" max="19" width="4" customWidth="1"/>
    <col min="20" max="20" width="2" customWidth="1"/>
    <col min="21" max="21" width="12.85546875" customWidth="1"/>
    <col min="22" max="22" width="3.42578125" customWidth="1"/>
  </cols>
  <sheetData>
    <row r="1" spans="1:22" ht="15.75" customHeight="1" x14ac:dyDescent="0.25">
      <c r="B1" s="146" t="s">
        <v>120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44"/>
      <c r="O1" s="44"/>
      <c r="P1" s="44"/>
      <c r="Q1" s="44"/>
      <c r="R1" s="44"/>
      <c r="S1" s="44"/>
      <c r="T1" s="44"/>
      <c r="U1" s="44"/>
      <c r="V1" s="44"/>
    </row>
    <row r="2" spans="1:22" ht="6.75" customHeight="1" x14ac:dyDescent="0.2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12.75" customHeight="1" x14ac:dyDescent="0.25">
      <c r="A3" s="147" t="s">
        <v>89</v>
      </c>
      <c r="B3" s="147"/>
      <c r="C3" s="147"/>
      <c r="D3" s="133" t="s">
        <v>171</v>
      </c>
      <c r="E3" s="133"/>
      <c r="F3" s="133"/>
      <c r="G3" s="148" t="s">
        <v>88</v>
      </c>
      <c r="H3" s="148"/>
      <c r="I3" s="148"/>
      <c r="J3" s="148" t="s">
        <v>87</v>
      </c>
      <c r="K3" s="148"/>
      <c r="L3" s="148"/>
      <c r="M3" s="148"/>
      <c r="N3" s="45"/>
      <c r="O3" s="45"/>
      <c r="P3" s="45"/>
      <c r="Q3" s="44"/>
      <c r="R3" s="43"/>
      <c r="S3" s="42"/>
      <c r="T3" s="42"/>
      <c r="U3" s="42"/>
      <c r="V3" s="42"/>
    </row>
    <row r="4" spans="1:22" ht="12.75" customHeight="1" x14ac:dyDescent="0.25">
      <c r="A4" s="133" t="s">
        <v>170</v>
      </c>
      <c r="B4" s="133"/>
      <c r="C4" s="133"/>
      <c r="D4" s="133"/>
      <c r="E4" s="133"/>
      <c r="F4" s="133"/>
      <c r="G4" s="45"/>
      <c r="H4" s="45"/>
      <c r="I4" s="45"/>
      <c r="J4" s="45"/>
      <c r="K4" s="86"/>
      <c r="L4" s="86"/>
      <c r="M4" s="86"/>
      <c r="N4" s="45"/>
      <c r="O4" s="45"/>
      <c r="P4" s="45"/>
      <c r="Q4" s="44"/>
      <c r="R4" s="43"/>
      <c r="S4" s="42"/>
      <c r="T4" s="42"/>
      <c r="U4" s="42"/>
      <c r="V4" s="42"/>
    </row>
    <row r="5" spans="1:22" ht="7.5" customHeight="1" thickBot="1" x14ac:dyDescent="0.3"/>
    <row r="6" spans="1:22" ht="12" customHeight="1" thickBot="1" x14ac:dyDescent="0.3">
      <c r="B6" s="79" t="s">
        <v>86</v>
      </c>
      <c r="C6" s="80"/>
      <c r="D6" s="77" t="s">
        <v>32</v>
      </c>
      <c r="F6" s="79" t="s">
        <v>85</v>
      </c>
      <c r="G6" s="78"/>
      <c r="H6" s="77" t="s">
        <v>32</v>
      </c>
      <c r="J6" s="79" t="s">
        <v>84</v>
      </c>
      <c r="K6" s="78" t="s">
        <v>48</v>
      </c>
      <c r="L6" s="78" t="s">
        <v>47</v>
      </c>
      <c r="M6" s="77" t="s">
        <v>32</v>
      </c>
      <c r="O6" s="36"/>
      <c r="P6" s="38"/>
      <c r="Q6" s="35"/>
      <c r="R6" s="36"/>
      <c r="S6" s="38"/>
      <c r="T6" s="35"/>
      <c r="U6" s="36"/>
      <c r="V6" s="38"/>
    </row>
    <row r="7" spans="1:22" ht="12" customHeight="1" x14ac:dyDescent="0.25">
      <c r="B7" s="82"/>
      <c r="C7" s="33"/>
      <c r="D7" s="81"/>
      <c r="E7" s="23"/>
      <c r="F7" s="82"/>
      <c r="G7" s="33"/>
      <c r="H7" s="81"/>
      <c r="J7" s="90"/>
      <c r="K7" s="89" t="s">
        <v>34</v>
      </c>
      <c r="L7" s="89" t="s">
        <v>34</v>
      </c>
      <c r="M7" s="76"/>
      <c r="O7" s="35"/>
      <c r="P7" s="34"/>
      <c r="Q7" s="35"/>
      <c r="R7" s="35"/>
      <c r="S7" s="34"/>
      <c r="T7" s="35"/>
      <c r="U7" s="35"/>
      <c r="V7" s="34"/>
    </row>
    <row r="8" spans="1:22" s="23" customFormat="1" ht="12" customHeight="1" x14ac:dyDescent="0.25">
      <c r="B8" s="82" t="s">
        <v>83</v>
      </c>
      <c r="C8" s="33"/>
      <c r="D8" s="81"/>
      <c r="F8" s="75" t="s">
        <v>82</v>
      </c>
      <c r="G8" s="33"/>
      <c r="H8" s="81"/>
      <c r="J8" s="82" t="s">
        <v>57</v>
      </c>
      <c r="K8" s="33"/>
      <c r="L8" s="33"/>
      <c r="M8" s="81"/>
      <c r="O8" s="28"/>
      <c r="P8" s="33"/>
      <c r="Q8" s="28"/>
      <c r="R8" s="28"/>
      <c r="S8" s="33"/>
      <c r="T8" s="28"/>
      <c r="U8" s="28"/>
      <c r="V8" s="33"/>
    </row>
    <row r="9" spans="1:22" s="23" customFormat="1" ht="12" customHeight="1" x14ac:dyDescent="0.25">
      <c r="B9" s="82"/>
      <c r="C9" s="33"/>
      <c r="D9" s="81"/>
      <c r="F9" s="82" t="s">
        <v>81</v>
      </c>
      <c r="G9" s="33"/>
      <c r="H9" s="81"/>
      <c r="J9" s="82" t="s">
        <v>80</v>
      </c>
      <c r="K9" s="33"/>
      <c r="L9" s="33">
        <v>6</v>
      </c>
      <c r="M9" s="81">
        <v>3</v>
      </c>
      <c r="O9" s="28"/>
      <c r="P9" s="33"/>
      <c r="Q9" s="28"/>
      <c r="R9" s="28"/>
      <c r="S9" s="33"/>
      <c r="T9" s="28"/>
      <c r="U9" s="28"/>
      <c r="V9" s="33"/>
    </row>
    <row r="10" spans="1:22" s="23" customFormat="1" ht="12" customHeight="1" x14ac:dyDescent="0.25">
      <c r="B10" s="82" t="s">
        <v>79</v>
      </c>
      <c r="C10" s="33"/>
      <c r="D10" s="81"/>
      <c r="F10" s="82" t="s">
        <v>78</v>
      </c>
      <c r="G10" s="33"/>
      <c r="H10" s="81"/>
      <c r="J10" s="82"/>
      <c r="K10" s="33"/>
      <c r="L10" s="33"/>
      <c r="M10" s="81"/>
      <c r="O10" s="28"/>
      <c r="P10" s="33"/>
      <c r="Q10" s="28"/>
      <c r="R10" s="28"/>
      <c r="S10" s="33"/>
      <c r="T10" s="28"/>
      <c r="U10" s="28"/>
      <c r="V10" s="33"/>
    </row>
    <row r="11" spans="1:22" s="23" customFormat="1" ht="12" customHeight="1" x14ac:dyDescent="0.25">
      <c r="B11" s="82" t="s">
        <v>77</v>
      </c>
      <c r="C11" s="33"/>
      <c r="D11" s="81"/>
      <c r="F11" s="75" t="s">
        <v>77</v>
      </c>
      <c r="G11" s="33"/>
      <c r="H11" s="81"/>
      <c r="J11" s="82"/>
      <c r="K11" s="33"/>
      <c r="L11" s="33"/>
      <c r="M11" s="81"/>
      <c r="O11" s="28"/>
      <c r="P11" s="33"/>
      <c r="Q11" s="28"/>
      <c r="R11" s="28"/>
      <c r="S11" s="33"/>
      <c r="T11" s="28"/>
      <c r="U11" s="28"/>
      <c r="V11" s="33"/>
    </row>
    <row r="12" spans="1:22" s="23" customFormat="1" ht="12" customHeight="1" x14ac:dyDescent="0.25">
      <c r="B12" s="82"/>
      <c r="C12" s="33"/>
      <c r="D12" s="81"/>
      <c r="F12" s="82" t="s">
        <v>76</v>
      </c>
      <c r="G12" s="33" t="s">
        <v>76</v>
      </c>
      <c r="H12" s="81" t="s">
        <v>76</v>
      </c>
      <c r="J12" s="82"/>
      <c r="K12" s="33"/>
      <c r="L12" s="33"/>
      <c r="M12" s="81"/>
      <c r="O12" s="28"/>
      <c r="P12" s="33"/>
      <c r="Q12" s="28"/>
      <c r="R12" s="28"/>
      <c r="S12" s="33"/>
      <c r="T12" s="28"/>
      <c r="U12" s="28"/>
      <c r="V12" s="33"/>
    </row>
    <row r="13" spans="1:22" s="23" customFormat="1" ht="12" customHeight="1" thickBot="1" x14ac:dyDescent="0.3">
      <c r="B13" s="82"/>
      <c r="C13" s="33"/>
      <c r="D13" s="81"/>
      <c r="F13" s="82"/>
      <c r="G13" s="33"/>
      <c r="H13" s="81"/>
      <c r="J13" s="82"/>
      <c r="K13" s="33"/>
      <c r="L13" s="33"/>
      <c r="M13" s="81"/>
      <c r="O13" s="28"/>
      <c r="P13" s="33"/>
      <c r="Q13" s="28"/>
      <c r="R13" s="28"/>
      <c r="S13" s="33"/>
      <c r="T13" s="28"/>
      <c r="U13" s="28"/>
      <c r="V13" s="33"/>
    </row>
    <row r="14" spans="1:22" ht="12" customHeight="1" thickBot="1" x14ac:dyDescent="0.3">
      <c r="B14" s="85" t="s">
        <v>31</v>
      </c>
      <c r="C14" s="88">
        <f>SUM(C7:C13)</f>
        <v>0</v>
      </c>
      <c r="D14" s="87">
        <v>14</v>
      </c>
      <c r="F14" s="85" t="s">
        <v>31</v>
      </c>
      <c r="G14" s="88">
        <f>SUM(G7:G13)</f>
        <v>0</v>
      </c>
      <c r="H14" s="87">
        <v>15</v>
      </c>
      <c r="J14" s="85" t="s">
        <v>31</v>
      </c>
      <c r="K14" s="88">
        <f>SUM(K8:K13)*4</f>
        <v>0</v>
      </c>
      <c r="L14" s="88">
        <f>SUM(L8:L13)*2</f>
        <v>12</v>
      </c>
      <c r="M14" s="87">
        <f>SUM(M8:M13)</f>
        <v>3</v>
      </c>
      <c r="O14" s="36"/>
      <c r="P14" s="38"/>
      <c r="Q14" s="35"/>
      <c r="R14" s="36"/>
      <c r="S14" s="38"/>
      <c r="T14" s="35"/>
      <c r="U14" s="36"/>
      <c r="V14" s="38"/>
    </row>
    <row r="15" spans="1:22" ht="12" customHeight="1" thickBot="1" x14ac:dyDescent="0.3">
      <c r="B15" s="36"/>
      <c r="C15" s="36"/>
      <c r="D15" s="38"/>
      <c r="F15" s="36"/>
      <c r="G15" s="36"/>
      <c r="H15" s="38"/>
      <c r="J15" s="36"/>
      <c r="K15" s="38"/>
      <c r="L15" s="38"/>
      <c r="M15" s="38"/>
      <c r="O15" s="36"/>
      <c r="P15" s="38"/>
      <c r="Q15" s="35"/>
      <c r="R15" s="36"/>
      <c r="S15" s="38"/>
      <c r="T15" s="35"/>
      <c r="U15" s="36"/>
      <c r="V15" s="38"/>
    </row>
    <row r="16" spans="1:22" ht="12" customHeight="1" thickBot="1" x14ac:dyDescent="0.3">
      <c r="B16" s="79" t="s">
        <v>75</v>
      </c>
      <c r="C16" s="80" t="s">
        <v>34</v>
      </c>
      <c r="D16" s="77" t="s">
        <v>32</v>
      </c>
      <c r="F16" s="79" t="s">
        <v>74</v>
      </c>
      <c r="G16" s="78" t="s">
        <v>34</v>
      </c>
      <c r="H16" s="77" t="s">
        <v>32</v>
      </c>
      <c r="J16" s="79" t="s">
        <v>73</v>
      </c>
      <c r="K16" s="78" t="s">
        <v>48</v>
      </c>
      <c r="L16" s="78" t="s">
        <v>47</v>
      </c>
      <c r="M16" s="77" t="s">
        <v>32</v>
      </c>
      <c r="O16" s="35"/>
      <c r="P16" s="35"/>
      <c r="Q16" s="35"/>
      <c r="R16" s="35"/>
      <c r="S16" s="35"/>
      <c r="T16" s="35"/>
      <c r="U16" s="35"/>
      <c r="V16" s="35"/>
    </row>
    <row r="17" spans="2:22" ht="12" customHeight="1" x14ac:dyDescent="0.25">
      <c r="B17" s="82" t="s">
        <v>72</v>
      </c>
      <c r="C17" s="33">
        <v>13</v>
      </c>
      <c r="D17" s="81">
        <v>3</v>
      </c>
      <c r="E17" s="23"/>
      <c r="F17" s="82" t="s">
        <v>71</v>
      </c>
      <c r="G17" s="33">
        <v>18</v>
      </c>
      <c r="H17" s="81">
        <v>3</v>
      </c>
      <c r="J17" s="90"/>
      <c r="K17" s="89" t="s">
        <v>34</v>
      </c>
      <c r="L17" s="89" t="s">
        <v>34</v>
      </c>
      <c r="M17" s="76"/>
      <c r="O17" s="36"/>
      <c r="P17" s="38"/>
      <c r="Q17" s="35"/>
      <c r="R17" s="36"/>
      <c r="S17" s="38"/>
      <c r="T17" s="35"/>
      <c r="U17" s="36"/>
      <c r="V17" s="38"/>
    </row>
    <row r="18" spans="2:22" s="23" customFormat="1" ht="12" customHeight="1" x14ac:dyDescent="0.25">
      <c r="B18" s="82" t="s">
        <v>70</v>
      </c>
      <c r="C18" s="33">
        <v>13</v>
      </c>
      <c r="D18" s="81">
        <v>3</v>
      </c>
      <c r="F18" s="82" t="s">
        <v>69</v>
      </c>
      <c r="G18" s="33">
        <v>13</v>
      </c>
      <c r="H18" s="81">
        <v>3</v>
      </c>
      <c r="J18" s="82" t="s">
        <v>57</v>
      </c>
      <c r="K18" s="33"/>
      <c r="L18" s="33"/>
      <c r="M18" s="81"/>
      <c r="O18" s="28"/>
      <c r="P18" s="33"/>
      <c r="Q18" s="28"/>
      <c r="R18" s="28"/>
      <c r="S18" s="33"/>
      <c r="T18" s="28"/>
      <c r="U18" s="28"/>
      <c r="V18" s="33"/>
    </row>
    <row r="19" spans="2:22" s="23" customFormat="1" ht="12" customHeight="1" x14ac:dyDescent="0.25">
      <c r="B19" s="82" t="s">
        <v>23</v>
      </c>
      <c r="C19" s="33">
        <v>3</v>
      </c>
      <c r="D19" s="81">
        <v>1</v>
      </c>
      <c r="F19" s="82" t="s">
        <v>68</v>
      </c>
      <c r="G19" s="33">
        <v>13</v>
      </c>
      <c r="H19" s="81">
        <v>4</v>
      </c>
      <c r="J19" s="82" t="s">
        <v>67</v>
      </c>
      <c r="K19" s="33"/>
      <c r="L19" s="33">
        <v>6</v>
      </c>
      <c r="M19" s="81">
        <v>3</v>
      </c>
      <c r="O19" s="28"/>
      <c r="P19" s="33"/>
      <c r="Q19" s="28"/>
      <c r="R19" s="28"/>
      <c r="S19" s="33"/>
      <c r="T19" s="28"/>
      <c r="U19" s="28"/>
      <c r="V19" s="33"/>
    </row>
    <row r="20" spans="2:22" s="23" customFormat="1" ht="12" customHeight="1" x14ac:dyDescent="0.25">
      <c r="B20" s="82" t="s">
        <v>66</v>
      </c>
      <c r="C20" s="33">
        <v>13</v>
      </c>
      <c r="D20" s="81">
        <v>4</v>
      </c>
      <c r="F20" s="82" t="s">
        <v>140</v>
      </c>
      <c r="G20" s="33">
        <v>13</v>
      </c>
      <c r="H20" s="81">
        <v>3</v>
      </c>
      <c r="J20" s="82" t="s">
        <v>65</v>
      </c>
      <c r="K20" s="33"/>
      <c r="L20" s="33">
        <v>6</v>
      </c>
      <c r="M20" s="81">
        <v>3</v>
      </c>
      <c r="O20" s="28"/>
      <c r="P20" s="33"/>
      <c r="Q20" s="28"/>
      <c r="R20" s="28"/>
      <c r="S20" s="33"/>
      <c r="T20" s="28"/>
      <c r="U20" s="28"/>
      <c r="V20" s="33"/>
    </row>
    <row r="21" spans="2:22" s="23" customFormat="1" ht="12" customHeight="1" x14ac:dyDescent="0.25">
      <c r="B21" s="82" t="s">
        <v>64</v>
      </c>
      <c r="C21" s="33">
        <v>13</v>
      </c>
      <c r="D21" s="81">
        <v>3</v>
      </c>
      <c r="F21" s="82" t="s">
        <v>141</v>
      </c>
      <c r="G21" s="33">
        <v>5</v>
      </c>
      <c r="H21" s="81">
        <v>1</v>
      </c>
      <c r="J21" s="82"/>
      <c r="K21" s="33"/>
      <c r="L21" s="33"/>
      <c r="M21" s="81"/>
      <c r="O21" s="28"/>
      <c r="P21" s="33"/>
      <c r="Q21" s="28"/>
      <c r="R21" s="28"/>
      <c r="S21" s="33"/>
      <c r="T21" s="28"/>
      <c r="U21" s="28"/>
      <c r="V21" s="33"/>
    </row>
    <row r="22" spans="2:22" s="23" customFormat="1" ht="12" customHeight="1" x14ac:dyDescent="0.25">
      <c r="B22" s="75" t="s">
        <v>172</v>
      </c>
      <c r="C22" s="33">
        <v>9</v>
      </c>
      <c r="D22" s="81">
        <v>2</v>
      </c>
      <c r="F22" s="82"/>
      <c r="G22" s="33"/>
      <c r="H22" s="81"/>
      <c r="J22" s="82"/>
      <c r="K22" s="33"/>
      <c r="L22" s="33"/>
      <c r="M22" s="81"/>
      <c r="O22" s="28"/>
      <c r="P22" s="33"/>
      <c r="Q22" s="33"/>
    </row>
    <row r="23" spans="2:22" s="23" customFormat="1" ht="12" customHeight="1" thickBot="1" x14ac:dyDescent="0.3">
      <c r="B23" s="82"/>
      <c r="C23" s="33"/>
      <c r="D23" s="81"/>
      <c r="F23" s="82"/>
      <c r="G23" s="33"/>
      <c r="H23" s="81"/>
      <c r="J23" s="82"/>
      <c r="K23" s="33"/>
      <c r="L23" s="33"/>
      <c r="M23" s="81"/>
      <c r="O23" s="28"/>
      <c r="P23" s="33"/>
      <c r="Q23" s="33"/>
    </row>
    <row r="24" spans="2:22" ht="12" customHeight="1" thickBot="1" x14ac:dyDescent="0.3">
      <c r="B24" s="85" t="s">
        <v>31</v>
      </c>
      <c r="C24" s="88">
        <f>SUM(C17:C23)</f>
        <v>64</v>
      </c>
      <c r="D24" s="87">
        <f>SUM(D17:D23)</f>
        <v>16</v>
      </c>
      <c r="F24" s="85" t="s">
        <v>31</v>
      </c>
      <c r="G24" s="88">
        <f>SUM(G17:G23)</f>
        <v>62</v>
      </c>
      <c r="H24" s="87">
        <f>SUM(H17:H23)</f>
        <v>14</v>
      </c>
      <c r="J24" s="85" t="s">
        <v>31</v>
      </c>
      <c r="K24" s="88">
        <f>SUM(K18:K23)*4</f>
        <v>0</v>
      </c>
      <c r="L24" s="88">
        <f>SUM(L18:L23)*2</f>
        <v>24</v>
      </c>
      <c r="M24" s="87">
        <f>SUM(M18:M23)</f>
        <v>6</v>
      </c>
      <c r="O24" s="35"/>
      <c r="P24" s="34"/>
      <c r="Q24" s="34"/>
    </row>
    <row r="25" spans="2:22" ht="12" customHeight="1" thickBot="1" x14ac:dyDescent="0.3">
      <c r="B25" s="36"/>
      <c r="C25" s="36"/>
      <c r="D25" s="38"/>
      <c r="E25" s="35"/>
      <c r="F25" s="36"/>
      <c r="G25" s="36"/>
      <c r="H25" s="38"/>
      <c r="I25" s="35"/>
      <c r="J25" s="36"/>
      <c r="K25" s="38"/>
      <c r="L25" s="38"/>
      <c r="M25" s="38"/>
      <c r="N25" s="35"/>
      <c r="O25" s="35"/>
      <c r="P25" s="34"/>
      <c r="Q25" s="35"/>
      <c r="R25" s="35"/>
      <c r="S25" s="34"/>
      <c r="T25" s="35"/>
      <c r="U25" s="35"/>
      <c r="V25" s="34"/>
    </row>
    <row r="26" spans="2:22" ht="12" customHeight="1" thickBot="1" x14ac:dyDescent="0.3">
      <c r="B26" s="79" t="s">
        <v>63</v>
      </c>
      <c r="C26" s="80" t="s">
        <v>34</v>
      </c>
      <c r="D26" s="77" t="s">
        <v>32</v>
      </c>
      <c r="F26" s="79" t="s">
        <v>62</v>
      </c>
      <c r="G26" s="78" t="s">
        <v>34</v>
      </c>
      <c r="H26" s="77" t="s">
        <v>32</v>
      </c>
      <c r="J26" s="79" t="s">
        <v>61</v>
      </c>
      <c r="K26" s="78" t="s">
        <v>48</v>
      </c>
      <c r="L26" s="78" t="s">
        <v>60</v>
      </c>
      <c r="M26" s="77" t="s">
        <v>32</v>
      </c>
      <c r="O26" s="36"/>
      <c r="P26" s="38"/>
      <c r="Q26" s="35"/>
      <c r="R26" s="36"/>
      <c r="S26" s="38"/>
      <c r="T26" s="35"/>
      <c r="U26" s="36"/>
      <c r="V26" s="38"/>
    </row>
    <row r="27" spans="2:22" ht="12" customHeight="1" x14ac:dyDescent="0.25">
      <c r="B27" s="82" t="s">
        <v>144</v>
      </c>
      <c r="C27" s="33">
        <v>13</v>
      </c>
      <c r="D27" s="81">
        <v>3</v>
      </c>
      <c r="E27" s="23"/>
      <c r="F27" s="82" t="s">
        <v>143</v>
      </c>
      <c r="G27" s="33">
        <v>15</v>
      </c>
      <c r="H27" s="81">
        <v>3</v>
      </c>
      <c r="J27" s="90"/>
      <c r="K27" s="89" t="s">
        <v>34</v>
      </c>
      <c r="L27" s="89" t="s">
        <v>34</v>
      </c>
      <c r="M27" s="76"/>
      <c r="O27" s="35"/>
      <c r="P27" s="35"/>
      <c r="Q27" s="35"/>
      <c r="R27" s="35"/>
      <c r="S27" s="35"/>
      <c r="T27" s="35"/>
      <c r="U27" s="35"/>
      <c r="V27" s="35"/>
    </row>
    <row r="28" spans="2:22" s="23" customFormat="1" ht="12" customHeight="1" x14ac:dyDescent="0.25">
      <c r="B28" s="75" t="s">
        <v>59</v>
      </c>
      <c r="C28" s="33">
        <v>15</v>
      </c>
      <c r="D28" s="81">
        <v>3</v>
      </c>
      <c r="F28" s="75" t="s">
        <v>149</v>
      </c>
      <c r="G28" s="33">
        <v>3</v>
      </c>
      <c r="H28" s="81">
        <v>1</v>
      </c>
      <c r="J28" s="82" t="s">
        <v>57</v>
      </c>
      <c r="K28" s="33"/>
      <c r="L28" s="33"/>
      <c r="M28" s="81"/>
      <c r="O28" s="32"/>
      <c r="P28" s="31"/>
      <c r="Q28" s="28"/>
      <c r="R28" s="32"/>
      <c r="S28" s="31"/>
      <c r="T28" s="28"/>
      <c r="U28" s="32"/>
      <c r="V28" s="31"/>
    </row>
    <row r="29" spans="2:22" s="23" customFormat="1" ht="12" customHeight="1" x14ac:dyDescent="0.25">
      <c r="B29" s="82" t="s">
        <v>56</v>
      </c>
      <c r="C29" s="33">
        <v>13</v>
      </c>
      <c r="D29" s="81">
        <v>3</v>
      </c>
      <c r="F29" s="75" t="s">
        <v>58</v>
      </c>
      <c r="G29" s="33">
        <v>15</v>
      </c>
      <c r="H29" s="81">
        <v>3</v>
      </c>
      <c r="J29" s="82" t="s">
        <v>150</v>
      </c>
      <c r="K29" s="33"/>
      <c r="L29" s="33">
        <v>6</v>
      </c>
      <c r="M29" s="81">
        <v>3</v>
      </c>
      <c r="O29" s="28"/>
      <c r="P29" s="33"/>
      <c r="Q29" s="28"/>
      <c r="R29" s="28"/>
      <c r="S29" s="33"/>
      <c r="T29" s="28"/>
      <c r="U29" s="28"/>
      <c r="V29" s="33"/>
    </row>
    <row r="30" spans="2:22" s="23" customFormat="1" ht="12" customHeight="1" x14ac:dyDescent="0.25">
      <c r="B30" s="82" t="s">
        <v>154</v>
      </c>
      <c r="C30" s="33">
        <v>5</v>
      </c>
      <c r="D30" s="81">
        <v>1</v>
      </c>
      <c r="F30" s="82" t="s">
        <v>44</v>
      </c>
      <c r="G30" s="33">
        <v>13</v>
      </c>
      <c r="H30" s="81">
        <v>3</v>
      </c>
      <c r="J30" s="82"/>
      <c r="K30" s="33"/>
      <c r="L30" s="33"/>
      <c r="M30" s="81"/>
      <c r="O30" s="28"/>
      <c r="P30" s="33"/>
      <c r="Q30" s="28"/>
      <c r="R30" s="28"/>
      <c r="S30" s="33"/>
      <c r="T30" s="28"/>
      <c r="U30" s="28"/>
      <c r="V30" s="33"/>
    </row>
    <row r="31" spans="2:22" s="23" customFormat="1" ht="12" customHeight="1" x14ac:dyDescent="0.25">
      <c r="B31" s="82" t="s">
        <v>53</v>
      </c>
      <c r="C31" s="33">
        <v>13</v>
      </c>
      <c r="D31" s="81">
        <v>3</v>
      </c>
      <c r="F31" s="82" t="s">
        <v>52</v>
      </c>
      <c r="G31" s="33">
        <v>13</v>
      </c>
      <c r="H31" s="81">
        <v>3</v>
      </c>
      <c r="J31" s="82"/>
      <c r="K31" s="33"/>
      <c r="L31" s="33"/>
      <c r="M31" s="81"/>
      <c r="O31" s="28"/>
      <c r="P31" s="33"/>
      <c r="Q31" s="28"/>
      <c r="R31" s="28"/>
      <c r="S31" s="33"/>
      <c r="T31" s="28"/>
      <c r="U31" s="28"/>
      <c r="V31" s="33"/>
    </row>
    <row r="32" spans="2:22" s="23" customFormat="1" ht="12" customHeight="1" x14ac:dyDescent="0.25">
      <c r="B32" s="82"/>
      <c r="C32" s="33"/>
      <c r="D32" s="81"/>
      <c r="F32" s="82"/>
      <c r="G32" s="33"/>
      <c r="H32" s="81"/>
      <c r="J32" s="82"/>
      <c r="K32" s="33"/>
      <c r="L32" s="33"/>
      <c r="M32" s="81"/>
      <c r="O32" s="28"/>
      <c r="P32" s="33"/>
      <c r="Q32" s="28"/>
      <c r="R32" s="28"/>
      <c r="S32" s="33"/>
      <c r="T32" s="28"/>
      <c r="U32" s="28"/>
      <c r="V32" s="33"/>
    </row>
    <row r="33" spans="2:22" s="23" customFormat="1" ht="12" customHeight="1" thickBot="1" x14ac:dyDescent="0.3">
      <c r="B33" s="82"/>
      <c r="C33" s="33"/>
      <c r="D33" s="81"/>
      <c r="F33" s="82"/>
      <c r="G33" s="33"/>
      <c r="H33" s="81"/>
      <c r="J33" s="82"/>
      <c r="K33" s="33"/>
      <c r="L33" s="33"/>
      <c r="M33" s="81"/>
      <c r="O33" s="28"/>
      <c r="P33" s="33"/>
      <c r="Q33" s="28"/>
      <c r="R33" s="28"/>
      <c r="S33" s="33"/>
      <c r="T33" s="28"/>
      <c r="U33" s="28"/>
      <c r="V33" s="33"/>
    </row>
    <row r="34" spans="2:22" ht="12" customHeight="1" thickBot="1" x14ac:dyDescent="0.3">
      <c r="B34" s="85" t="s">
        <v>31</v>
      </c>
      <c r="C34" s="88">
        <f>SUM(C27:C33)</f>
        <v>59</v>
      </c>
      <c r="D34" s="87">
        <f>SUM(D27:D33)</f>
        <v>13</v>
      </c>
      <c r="F34" s="85" t="s">
        <v>31</v>
      </c>
      <c r="G34" s="88">
        <f>+SUM(G27:G33)</f>
        <v>59</v>
      </c>
      <c r="H34" s="87">
        <f>SUM(H27:H33)</f>
        <v>13</v>
      </c>
      <c r="J34" s="85" t="s">
        <v>31</v>
      </c>
      <c r="K34" s="88">
        <f>SUM(K28:K33)*4</f>
        <v>0</v>
      </c>
      <c r="L34" s="88">
        <f>SUM(L28:L33)*2</f>
        <v>12</v>
      </c>
      <c r="M34" s="87">
        <f>SUM(M28:M33)</f>
        <v>3</v>
      </c>
      <c r="O34" s="35"/>
      <c r="P34" s="34"/>
      <c r="Q34" s="35"/>
      <c r="R34" s="35"/>
      <c r="S34" s="34"/>
      <c r="T34" s="35"/>
      <c r="U34" s="35"/>
      <c r="V34" s="34"/>
    </row>
    <row r="35" spans="2:22" ht="12" customHeight="1" thickBot="1" x14ac:dyDescent="0.3">
      <c r="B35" s="36"/>
      <c r="C35" s="36"/>
      <c r="D35" s="38"/>
      <c r="F35" s="36"/>
      <c r="G35" s="36"/>
      <c r="H35" s="38"/>
      <c r="J35" s="36"/>
      <c r="K35" s="38"/>
      <c r="L35" s="38"/>
      <c r="M35" s="38"/>
      <c r="O35" s="35"/>
      <c r="P35" s="34"/>
      <c r="Q35" s="35"/>
      <c r="R35" s="35"/>
      <c r="S35" s="34"/>
      <c r="T35" s="35"/>
      <c r="U35" s="35"/>
      <c r="V35" s="34"/>
    </row>
    <row r="36" spans="2:22" ht="12" customHeight="1" thickBot="1" x14ac:dyDescent="0.3">
      <c r="B36" s="79" t="s">
        <v>51</v>
      </c>
      <c r="C36" s="78" t="s">
        <v>34</v>
      </c>
      <c r="D36" s="77" t="s">
        <v>32</v>
      </c>
      <c r="F36" s="79" t="s">
        <v>50</v>
      </c>
      <c r="G36" s="78" t="s">
        <v>34</v>
      </c>
      <c r="H36" s="77" t="s">
        <v>32</v>
      </c>
      <c r="J36" s="79" t="s">
        <v>49</v>
      </c>
      <c r="K36" s="78" t="s">
        <v>48</v>
      </c>
      <c r="L36" s="78" t="s">
        <v>47</v>
      </c>
      <c r="M36" s="77" t="s">
        <v>32</v>
      </c>
      <c r="O36" s="35"/>
      <c r="P36" s="34"/>
      <c r="Q36" s="36"/>
      <c r="R36" s="35"/>
      <c r="S36" s="34"/>
      <c r="T36" s="35"/>
      <c r="U36" s="35"/>
      <c r="V36" s="34"/>
    </row>
    <row r="37" spans="2:22" ht="12" customHeight="1" x14ac:dyDescent="0.25">
      <c r="B37" s="82" t="s">
        <v>46</v>
      </c>
      <c r="C37" s="33">
        <v>18</v>
      </c>
      <c r="D37" s="81">
        <v>4</v>
      </c>
      <c r="E37" s="23"/>
      <c r="F37" s="82" t="s">
        <v>45</v>
      </c>
      <c r="G37" s="33">
        <v>18</v>
      </c>
      <c r="H37" s="81">
        <v>3</v>
      </c>
      <c r="J37" s="90"/>
      <c r="K37" s="89" t="s">
        <v>34</v>
      </c>
      <c r="L37" s="89" t="s">
        <v>34</v>
      </c>
      <c r="M37" s="76"/>
      <c r="O37" s="35"/>
      <c r="P37" s="34"/>
      <c r="Q37" s="36"/>
      <c r="R37" s="35"/>
      <c r="S37" s="34"/>
      <c r="T37" s="35"/>
      <c r="U37" s="35"/>
      <c r="V37" s="34"/>
    </row>
    <row r="38" spans="2:22" s="23" customFormat="1" ht="12" customHeight="1" x14ac:dyDescent="0.25">
      <c r="B38" s="75" t="s">
        <v>119</v>
      </c>
      <c r="C38" s="74">
        <v>15</v>
      </c>
      <c r="D38" s="73">
        <v>3</v>
      </c>
      <c r="F38" s="82" t="s">
        <v>40</v>
      </c>
      <c r="G38" s="33">
        <v>13</v>
      </c>
      <c r="H38" s="81">
        <v>3</v>
      </c>
      <c r="J38" s="82"/>
      <c r="K38" s="33"/>
      <c r="L38" s="33"/>
      <c r="M38" s="81"/>
      <c r="O38" s="28"/>
      <c r="P38" s="33"/>
      <c r="Q38" s="32"/>
      <c r="R38" s="28"/>
      <c r="S38" s="33"/>
      <c r="T38" s="28"/>
      <c r="U38" s="28"/>
      <c r="V38" s="33"/>
    </row>
    <row r="39" spans="2:22" s="23" customFormat="1" ht="12" customHeight="1" x14ac:dyDescent="0.25">
      <c r="B39" s="75" t="s">
        <v>118</v>
      </c>
      <c r="C39" s="74">
        <v>15</v>
      </c>
      <c r="D39" s="73">
        <v>3</v>
      </c>
      <c r="F39" s="75" t="s">
        <v>117</v>
      </c>
      <c r="G39" s="74">
        <v>15</v>
      </c>
      <c r="H39" s="73">
        <v>3</v>
      </c>
      <c r="J39" s="82"/>
      <c r="K39" s="33"/>
      <c r="L39" s="33"/>
      <c r="M39" s="81"/>
      <c r="O39" s="32"/>
      <c r="P39" s="31"/>
      <c r="Q39" s="28"/>
      <c r="R39" s="32"/>
      <c r="S39" s="31"/>
      <c r="T39" s="28"/>
      <c r="U39" s="32"/>
      <c r="V39" s="31"/>
    </row>
    <row r="40" spans="2:22" s="23" customFormat="1" ht="12" customHeight="1" x14ac:dyDescent="0.25">
      <c r="B40" s="82" t="s">
        <v>93</v>
      </c>
      <c r="C40" s="33">
        <v>6</v>
      </c>
      <c r="D40" s="81">
        <v>3</v>
      </c>
      <c r="F40" s="75" t="s">
        <v>116</v>
      </c>
      <c r="G40" s="74">
        <v>15</v>
      </c>
      <c r="H40" s="73">
        <v>3</v>
      </c>
      <c r="J40" s="82"/>
      <c r="K40" s="33"/>
      <c r="L40" s="33"/>
      <c r="M40" s="81"/>
      <c r="N40" s="32"/>
      <c r="O40" s="32"/>
      <c r="P40" s="139"/>
      <c r="Q40" s="139"/>
      <c r="R40" s="29"/>
      <c r="S40" s="140"/>
      <c r="T40" s="140"/>
      <c r="U40" s="28"/>
      <c r="V40" s="28"/>
    </row>
    <row r="41" spans="2:22" s="23" customFormat="1" ht="12" customHeight="1" x14ac:dyDescent="0.25">
      <c r="B41" s="82" t="s">
        <v>38</v>
      </c>
      <c r="C41" s="33">
        <v>6</v>
      </c>
      <c r="D41" s="81">
        <v>3</v>
      </c>
      <c r="F41" s="82" t="s">
        <v>39</v>
      </c>
      <c r="G41" s="33">
        <v>6</v>
      </c>
      <c r="H41" s="81">
        <v>3</v>
      </c>
      <c r="J41" s="82"/>
      <c r="K41" s="33"/>
      <c r="L41" s="33"/>
      <c r="M41" s="81"/>
      <c r="O41" s="28"/>
      <c r="P41" s="28"/>
      <c r="Q41" s="28"/>
      <c r="R41" s="28"/>
      <c r="S41" s="28"/>
      <c r="T41" s="28"/>
      <c r="U41" s="28"/>
      <c r="V41" s="28"/>
    </row>
    <row r="42" spans="2:22" s="23" customFormat="1" ht="12" customHeight="1" x14ac:dyDescent="0.25">
      <c r="B42" s="82"/>
      <c r="C42" s="33"/>
      <c r="D42" s="81"/>
      <c r="F42" s="82"/>
      <c r="G42" s="33"/>
      <c r="H42" s="81"/>
      <c r="J42" s="82"/>
      <c r="K42" s="33"/>
      <c r="L42" s="33"/>
      <c r="M42" s="81"/>
    </row>
    <row r="43" spans="2:22" s="23" customFormat="1" ht="12" customHeight="1" thickBot="1" x14ac:dyDescent="0.3">
      <c r="B43" s="82"/>
      <c r="C43" s="33"/>
      <c r="D43" s="81"/>
      <c r="F43" s="82"/>
      <c r="G43" s="33"/>
      <c r="H43" s="81"/>
      <c r="J43" s="82"/>
      <c r="K43" s="33"/>
      <c r="L43" s="33"/>
      <c r="M43" s="81"/>
    </row>
    <row r="44" spans="2:22" ht="12" customHeight="1" thickBot="1" x14ac:dyDescent="0.3">
      <c r="B44" s="85" t="s">
        <v>31</v>
      </c>
      <c r="C44" s="88">
        <f>SUM(C37:C43)</f>
        <v>60</v>
      </c>
      <c r="D44" s="87">
        <f>SUM(D37:D43)</f>
        <v>16</v>
      </c>
      <c r="F44" s="85" t="s">
        <v>31</v>
      </c>
      <c r="G44" s="88">
        <f>SUM(G37:G43)</f>
        <v>67</v>
      </c>
      <c r="H44" s="87">
        <f>SUM(H37:H43)</f>
        <v>15</v>
      </c>
      <c r="J44" s="85" t="s">
        <v>31</v>
      </c>
      <c r="K44" s="88">
        <f>SUM(K38:K43)*4</f>
        <v>0</v>
      </c>
      <c r="L44" s="88">
        <f>SUM(L38:L43)*2</f>
        <v>0</v>
      </c>
      <c r="M44" s="87">
        <f>SUM(M38:M43)</f>
        <v>0</v>
      </c>
      <c r="P44" s="6"/>
    </row>
    <row r="45" spans="2:22" ht="12" customHeight="1" thickBot="1" x14ac:dyDescent="0.3">
      <c r="K45" s="2"/>
      <c r="L45" s="2"/>
    </row>
    <row r="46" spans="2:22" ht="12" customHeight="1" thickBot="1" x14ac:dyDescent="0.3">
      <c r="B46" s="79" t="s">
        <v>36</v>
      </c>
      <c r="C46" s="78" t="s">
        <v>34</v>
      </c>
      <c r="D46" s="77" t="s">
        <v>32</v>
      </c>
      <c r="F46" s="79" t="s">
        <v>35</v>
      </c>
      <c r="G46" s="78" t="s">
        <v>34</v>
      </c>
      <c r="H46" s="77" t="s">
        <v>32</v>
      </c>
      <c r="J46" s="79" t="s">
        <v>33</v>
      </c>
      <c r="K46" s="78"/>
      <c r="L46" s="78"/>
      <c r="M46" s="77" t="s">
        <v>32</v>
      </c>
    </row>
    <row r="47" spans="2:22" ht="12" customHeight="1" x14ac:dyDescent="0.25">
      <c r="B47" s="82" t="s">
        <v>115</v>
      </c>
      <c r="C47" s="33">
        <v>13</v>
      </c>
      <c r="D47" s="81">
        <v>3</v>
      </c>
      <c r="E47" s="23"/>
      <c r="F47" s="82" t="s">
        <v>115</v>
      </c>
      <c r="G47" s="33">
        <v>13</v>
      </c>
      <c r="H47" s="81">
        <v>3</v>
      </c>
      <c r="J47" s="90"/>
      <c r="K47" s="89"/>
      <c r="L47" s="89"/>
      <c r="M47" s="76"/>
    </row>
    <row r="48" spans="2:22" s="23" customFormat="1" ht="12" customHeight="1" x14ac:dyDescent="0.25">
      <c r="B48" s="82" t="s">
        <v>115</v>
      </c>
      <c r="C48" s="33">
        <v>13</v>
      </c>
      <c r="D48" s="81">
        <v>3</v>
      </c>
      <c r="F48" s="82" t="s">
        <v>115</v>
      </c>
      <c r="G48" s="33">
        <v>13</v>
      </c>
      <c r="H48" s="81">
        <v>3</v>
      </c>
      <c r="J48" s="82"/>
      <c r="K48" s="33"/>
      <c r="L48" s="33"/>
      <c r="M48" s="81"/>
    </row>
    <row r="49" spans="1:14" s="23" customFormat="1" ht="12" customHeight="1" x14ac:dyDescent="0.25">
      <c r="B49" s="82" t="s">
        <v>115</v>
      </c>
      <c r="C49" s="33">
        <v>13</v>
      </c>
      <c r="D49" s="81">
        <v>3</v>
      </c>
      <c r="F49" s="82" t="s">
        <v>114</v>
      </c>
      <c r="G49" s="33">
        <v>18</v>
      </c>
      <c r="H49" s="81">
        <v>3</v>
      </c>
      <c r="J49" s="82"/>
      <c r="K49" s="33"/>
      <c r="L49" s="33"/>
      <c r="M49" s="81"/>
    </row>
    <row r="50" spans="1:14" s="23" customFormat="1" ht="12" customHeight="1" x14ac:dyDescent="0.25">
      <c r="B50" s="82"/>
      <c r="C50" s="33"/>
      <c r="D50" s="81"/>
      <c r="F50" s="82"/>
      <c r="G50" s="33"/>
      <c r="H50" s="81"/>
      <c r="J50" s="82"/>
      <c r="K50" s="33"/>
      <c r="L50" s="33"/>
      <c r="M50" s="81"/>
    </row>
    <row r="51" spans="1:14" s="23" customFormat="1" ht="12" customHeight="1" x14ac:dyDescent="0.25">
      <c r="B51" s="82"/>
      <c r="C51" s="33"/>
      <c r="D51" s="81"/>
      <c r="F51" s="82"/>
      <c r="G51" s="33"/>
      <c r="H51" s="81"/>
      <c r="J51" s="82"/>
      <c r="K51" s="33"/>
      <c r="L51" s="33"/>
      <c r="M51" s="81"/>
    </row>
    <row r="52" spans="1:14" s="23" customFormat="1" ht="12" customHeight="1" x14ac:dyDescent="0.25">
      <c r="B52" s="82"/>
      <c r="C52" s="33"/>
      <c r="D52" s="81"/>
      <c r="F52" s="82"/>
      <c r="G52" s="33"/>
      <c r="H52" s="81"/>
      <c r="J52" s="82"/>
      <c r="K52" s="33"/>
      <c r="L52" s="33"/>
      <c r="M52" s="81"/>
    </row>
    <row r="53" spans="1:14" s="23" customFormat="1" ht="12" customHeight="1" thickBot="1" x14ac:dyDescent="0.3">
      <c r="B53" s="82"/>
      <c r="C53" s="33"/>
      <c r="D53" s="81"/>
      <c r="F53" s="82"/>
      <c r="G53" s="33"/>
      <c r="H53" s="81"/>
      <c r="J53" s="82"/>
      <c r="K53" s="33"/>
      <c r="L53" s="33"/>
      <c r="M53" s="81"/>
    </row>
    <row r="54" spans="1:14" ht="12" customHeight="1" thickBot="1" x14ac:dyDescent="0.3">
      <c r="B54" s="85" t="s">
        <v>31</v>
      </c>
      <c r="C54" s="88">
        <f>SUM(C47:C53)</f>
        <v>39</v>
      </c>
      <c r="D54" s="87">
        <f>SUM(D47:D53)</f>
        <v>9</v>
      </c>
      <c r="F54" s="85" t="s">
        <v>31</v>
      </c>
      <c r="G54" s="88">
        <f>SUM(G47:G53)</f>
        <v>44</v>
      </c>
      <c r="H54" s="87">
        <f>SUM(H47:H53)</f>
        <v>9</v>
      </c>
      <c r="J54" s="85" t="s">
        <v>31</v>
      </c>
      <c r="K54" s="88">
        <f>SUM(K48:K53)*4</f>
        <v>0</v>
      </c>
      <c r="L54" s="88">
        <f>SUM(L48:L53)*2</f>
        <v>0</v>
      </c>
      <c r="M54" s="87">
        <f>SUM(M48:M53)</f>
        <v>0</v>
      </c>
    </row>
    <row r="55" spans="1:14" ht="12" customHeight="1" thickBot="1" x14ac:dyDescent="0.3"/>
    <row r="56" spans="1:14" ht="15.75" thickBot="1" x14ac:dyDescent="0.3">
      <c r="B56" s="85" t="s">
        <v>30</v>
      </c>
      <c r="C56" s="84"/>
      <c r="D56" s="87">
        <f>SUM(D14+H14+M14+D24+H24+M24+D34+H34+M34+D44+H44+M44+D54+H54+M54)</f>
        <v>146</v>
      </c>
      <c r="E56" s="38"/>
      <c r="I56" s="39"/>
      <c r="J56" s="149" t="s">
        <v>29</v>
      </c>
      <c r="K56" s="150"/>
      <c r="L56" s="150"/>
      <c r="M56" s="151"/>
      <c r="N56" s="83"/>
    </row>
    <row r="58" spans="1:14" x14ac:dyDescent="0.25">
      <c r="A58" s="122" t="s">
        <v>28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</row>
    <row r="59" spans="1:14" x14ac:dyDescent="0.25">
      <c r="A59" s="122" t="s">
        <v>27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</row>
  </sheetData>
  <mergeCells count="11">
    <mergeCell ref="P40:Q40"/>
    <mergeCell ref="S40:T40"/>
    <mergeCell ref="J56:M56"/>
    <mergeCell ref="A58:M58"/>
    <mergeCell ref="A59:M59"/>
    <mergeCell ref="A4:F4"/>
    <mergeCell ref="B1:M1"/>
    <mergeCell ref="A3:C3"/>
    <mergeCell ref="D3:F3"/>
    <mergeCell ref="G3:I3"/>
    <mergeCell ref="J3:M3"/>
  </mergeCells>
  <pageMargins left="0.25" right="0.25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Workload Pyramid</vt:lpstr>
      <vt:lpstr> Standard 4 year - Spring 463</vt:lpstr>
      <vt:lpstr>Co-op, freshmen year summer</vt:lpstr>
      <vt:lpstr>Co-op, sophomore year fall</vt:lpstr>
      <vt:lpstr>Co-op, sophomore year spring </vt:lpstr>
      <vt:lpstr>Co-op, junior year fall</vt:lpstr>
      <vt:lpstr>Co-op, junior year spring</vt:lpstr>
      <vt:lpstr>Abroad - UC3M</vt:lpstr>
      <vt:lpstr>BSME-MSME</vt:lpstr>
      <vt:lpstr>ROTC 9 Semester</vt:lpstr>
      <vt:lpstr>' Standard 4 year - Spring 463'!Print_Area</vt:lpstr>
      <vt:lpstr>'Abroad - UC3M'!Print_Area</vt:lpstr>
      <vt:lpstr>'BSME-MSME'!Print_Area</vt:lpstr>
      <vt:lpstr>'Co-op, freshmen year summer'!Print_Area</vt:lpstr>
      <vt:lpstr>'Co-op, junior year fall'!Print_Area</vt:lpstr>
      <vt:lpstr>'Co-op, junior year spring'!Print_Area</vt:lpstr>
      <vt:lpstr>'Co-op, sophomore year spring '!Print_Area</vt:lpstr>
      <vt:lpstr>'ROTC 9 Semester'!Print_Area</vt:lpstr>
    </vt:vector>
  </TitlesOfParts>
  <Company>Engineering Computer Network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Englert, Holly L</dc:creator>
  <cp:lastModifiedBy>Englert, Holly L</cp:lastModifiedBy>
  <cp:lastPrinted>2019-09-10T17:08:47Z</cp:lastPrinted>
  <dcterms:created xsi:type="dcterms:W3CDTF">2019-09-10T15:16:15Z</dcterms:created>
  <dcterms:modified xsi:type="dcterms:W3CDTF">2023-05-03T11:52:51Z</dcterms:modified>
</cp:coreProperties>
</file>